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6" windowWidth="14232" windowHeight="762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49" i="3" l="1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J26" i="3" l="1"/>
  <c r="J21" i="3"/>
  <c r="J18" i="3" l="1"/>
  <c r="J19" i="3" l="1"/>
  <c r="K19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<sst xmlns="http://schemas.openxmlformats.org/spreadsheetml/2006/main" count="179" uniqueCount="47">
  <si>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</si>
  <si>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</si>
  <si>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</si>
  <si>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</si>
  <si>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</si>
  <si>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</si>
  <si>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</si>
  <si>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</si>
  <si>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</si>
  <si>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</si>
  <si>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</si>
  <si>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</si>
  <si>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</si>
  <si>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</si>
  <si>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</si>
  <si>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</si>
  <si>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</si>
  <si>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</si>
  <si>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</si>
  <si>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</si>
  <si>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</si>
  <si>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</si>
  <si>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</si>
  <si>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</si>
  <si>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</si>
  <si>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</si>
  <si>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</si>
  <si>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</si>
  <si>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</si>
  <si>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</si>
  <si>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</si>
  <si>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</si>
  <si>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</si>
  <si>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</si>
  <si>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</si>
  <si>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</si>
  <si>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</si>
  <si>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</si>
  <si>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</si>
  <si>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не более 10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</si>
  <si>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</t>
  </si>
  <si>
    <t>по состоянию на 31 декабря 2021 года</t>
  </si>
  <si>
    <t>Уменьшение фактического значения данного показателя либо значение не более "1" считаются положительным.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</si>
  <si>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2021 год будет проведена в 1 квартале 2022 года. 
* В связи с отсутствием на момент составления отчета информации по значению показателя за 2021 г., учитывается информация за 2020 г. и сравнивается со значением показателя за 2019 г.</t>
  </si>
  <si>
    <t>факт на начало отчетного периода (за 2020 год)</t>
  </si>
  <si>
    <t>план на 2021 год</t>
  </si>
  <si>
    <t>значение на 31.12.2021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</si>
</sst>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37" zoomScale="80" zoomScaleNormal="80" workbookViewId="0">
      <selection activeCell="K49" sqref="K49"/>
    </sheetView>
  </sheetViews>
  <sheetFormatPr defaultRowHeight="14.4" x14ac:dyDescent="0.3"/>
  <cols>
    <col min="1" max="1" width="6.109375" customWidth="1"/>
    <col min="2" max="2" width="10.33203125" customWidth="1"/>
    <col min="4" max="4" width="42.5546875" customWidth="1"/>
    <col min="6" max="6" width="13.88671875" customWidth="1"/>
    <col min="7" max="7" width="15.109375" bestFit="1" customWidth="1"/>
    <col min="8" max="8" width="13.88671875" style="3" customWidth="1"/>
    <col min="9" max="11" width="13.88671875" customWidth="1"/>
    <col min="12" max="12" width="35.44140625" customWidth="1"/>
  </cols>
  <sheetData>
    <row r="1" spans="1:12" ht="15.75" x14ac:dyDescent="0.25">
      <c r="L1" s="9"/>
    </row>
    <row r="2" spans="1:12" ht="17.399999999999999" x14ac:dyDescent="0.3">
      <c r="A2" s="46" t="s">
        <v>38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7.399999999999999" x14ac:dyDescent="0.3">
      <c r="A3" s="46" t="s">
        <v>41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5" x14ac:dyDescent="0.25">
      <c r="A4" s="4"/>
    </row>
    <row r="5" spans="1:12" ht="15.6" x14ac:dyDescent="0.3">
      <c r="A5" s="1" t="s">
        <v>3</v>
      </c>
    </row>
    <row r="6" spans="1:12" ht="15.75" x14ac:dyDescent="0.25">
      <c r="A6" s="1"/>
    </row>
    <row r="7" spans="1:12" ht="15.6" x14ac:dyDescent="0.3">
      <c r="A7" s="1" t="s">
        <v>4</v>
      </c>
    </row>
    <row r="8" spans="1:12" ht="15" x14ac:dyDescent="0.25">
      <c r="A8" s="5"/>
    </row>
    <row r="9" spans="1:12" ht="55.5" customHeight="1" x14ac:dyDescent="0.3">
      <c r="A9" s="47" t="s">
        <v>8</v>
      </c>
      <c r="B9" s="47"/>
      <c r="C9" s="36" t="s">
        <v>11</v>
      </c>
      <c r="D9" s="36" t="s">
        <v>9</v>
      </c>
      <c r="E9" s="36" t="s">
        <v>10</v>
      </c>
      <c r="F9" s="47" t="s">
        <v>5</v>
      </c>
      <c r="G9" s="47"/>
      <c r="H9" s="47"/>
      <c r="I9" s="47" t="s">
        <v>12</v>
      </c>
      <c r="J9" s="47" t="s">
        <v>13</v>
      </c>
      <c r="K9" s="47" t="s">
        <v>14</v>
      </c>
      <c r="L9" s="47" t="s">
        <v>15</v>
      </c>
    </row>
    <row r="10" spans="1:12" ht="69" customHeight="1" x14ac:dyDescent="0.3">
      <c r="A10" s="14" t="s">
        <v>0</v>
      </c>
      <c r="B10" s="14" t="s">
        <v>1</v>
      </c>
      <c r="C10" s="37"/>
      <c r="D10" s="37"/>
      <c r="E10" s="37"/>
      <c r="F10" s="6" t="s">
        <v>44</v>
      </c>
      <c r="G10" s="6" t="s">
        <v>45</v>
      </c>
      <c r="H10" s="29" t="s">
        <v>46</v>
      </c>
      <c r="I10" s="47"/>
      <c r="J10" s="47"/>
      <c r="K10" s="47"/>
      <c r="L10" s="47"/>
    </row>
    <row r="11" spans="1:12" ht="27" customHeight="1" x14ac:dyDescent="0.3">
      <c r="A11" s="10" t="s">
        <v>2</v>
      </c>
      <c r="B11" s="11">
        <v>2</v>
      </c>
      <c r="C11" s="48" t="s">
        <v>6</v>
      </c>
      <c r="D11" s="49"/>
      <c r="E11" s="50"/>
      <c r="F11" s="50"/>
      <c r="G11" s="50"/>
      <c r="H11" s="50"/>
      <c r="I11" s="50"/>
      <c r="J11" s="50"/>
      <c r="K11" s="50"/>
      <c r="L11" s="51"/>
    </row>
    <row r="12" spans="1:12" ht="42.75" customHeight="1" x14ac:dyDescent="0.3">
      <c r="A12" s="30" t="s">
        <v>2</v>
      </c>
      <c r="B12" s="31">
        <v>2</v>
      </c>
      <c r="C12" s="13">
        <v>22</v>
      </c>
      <c r="D12" s="45" t="s">
        <v>35</v>
      </c>
      <c r="E12" s="34"/>
      <c r="F12" s="34"/>
      <c r="G12" s="34"/>
      <c r="H12" s="34"/>
      <c r="I12" s="34"/>
      <c r="J12" s="34"/>
      <c r="K12" s="34"/>
      <c r="L12" s="35"/>
    </row>
    <row r="13" spans="1:12" ht="27" customHeight="1" x14ac:dyDescent="0.3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38" t="s">
        <v>42</v>
      </c>
    </row>
    <row r="14" spans="1:12" ht="27" customHeight="1" x14ac:dyDescent="0.3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39"/>
    </row>
    <row r="15" spans="1:12" ht="27" customHeight="1" x14ac:dyDescent="0.3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39"/>
    </row>
    <row r="16" spans="1:12" ht="27" customHeight="1" x14ac:dyDescent="0.3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39"/>
    </row>
    <row r="17" spans="1:12" ht="26.25" customHeight="1" x14ac:dyDescent="0.3">
      <c r="A17" s="2"/>
      <c r="B17" s="6"/>
      <c r="C17" s="16"/>
      <c r="D17" s="19" t="s">
        <v>22</v>
      </c>
      <c r="E17" s="20" t="s">
        <v>7</v>
      </c>
      <c r="F17" s="32">
        <v>0</v>
      </c>
      <c r="G17" s="21" t="s">
        <v>17</v>
      </c>
      <c r="H17" s="32">
        <v>0</v>
      </c>
      <c r="I17" s="21">
        <v>0</v>
      </c>
      <c r="J17" s="21">
        <v>0</v>
      </c>
      <c r="K17" s="21">
        <v>0</v>
      </c>
      <c r="L17" s="39"/>
    </row>
    <row r="18" spans="1:12" ht="23.25" customHeight="1" x14ac:dyDescent="0.3">
      <c r="A18" s="2"/>
      <c r="B18" s="6"/>
      <c r="C18" s="16"/>
      <c r="D18" s="19" t="s">
        <v>23</v>
      </c>
      <c r="E18" s="20" t="s">
        <v>7</v>
      </c>
      <c r="F18" s="32">
        <v>0</v>
      </c>
      <c r="G18" s="21" t="s">
        <v>17</v>
      </c>
      <c r="H18" s="32">
        <v>0</v>
      </c>
      <c r="I18" s="21">
        <v>0</v>
      </c>
      <c r="J18" s="32">
        <f>H18/1*100</f>
        <v>0</v>
      </c>
      <c r="K18" s="32">
        <v>0</v>
      </c>
      <c r="L18" s="39"/>
    </row>
    <row r="19" spans="1:12" ht="23.25" customHeight="1" x14ac:dyDescent="0.3">
      <c r="A19" s="2"/>
      <c r="B19" s="6"/>
      <c r="C19" s="16"/>
      <c r="D19" s="19" t="s">
        <v>24</v>
      </c>
      <c r="E19" s="20" t="s">
        <v>7</v>
      </c>
      <c r="F19" s="32">
        <v>0</v>
      </c>
      <c r="G19" s="21" t="s">
        <v>17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39"/>
    </row>
    <row r="20" spans="1:12" ht="23.25" customHeight="1" x14ac:dyDescent="0.3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32">
        <v>0</v>
      </c>
      <c r="I20" s="21">
        <v>0</v>
      </c>
      <c r="J20" s="32">
        <v>0</v>
      </c>
      <c r="K20" s="32">
        <v>0</v>
      </c>
      <c r="L20" s="39"/>
    </row>
    <row r="21" spans="1:12" ht="23.25" customHeight="1" x14ac:dyDescent="0.3">
      <c r="A21" s="2"/>
      <c r="B21" s="6"/>
      <c r="C21" s="16"/>
      <c r="D21" s="19" t="s">
        <v>26</v>
      </c>
      <c r="E21" s="20" t="s">
        <v>7</v>
      </c>
      <c r="F21" s="32">
        <v>0</v>
      </c>
      <c r="G21" s="21" t="s">
        <v>17</v>
      </c>
      <c r="H21" s="32">
        <v>0</v>
      </c>
      <c r="I21" s="21">
        <v>0</v>
      </c>
      <c r="J21" s="32">
        <f>H21/1*100</f>
        <v>0</v>
      </c>
      <c r="K21" s="32">
        <v>0</v>
      </c>
      <c r="L21" s="39"/>
    </row>
    <row r="22" spans="1:12" ht="24.75" customHeight="1" x14ac:dyDescent="0.3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32">
        <v>0</v>
      </c>
      <c r="I22" s="21">
        <v>0</v>
      </c>
      <c r="J22" s="21">
        <v>0</v>
      </c>
      <c r="K22" s="21">
        <v>0</v>
      </c>
      <c r="L22" s="39"/>
    </row>
    <row r="23" spans="1:12" ht="23.25" customHeight="1" x14ac:dyDescent="0.3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32">
        <v>0</v>
      </c>
      <c r="I23" s="21">
        <v>0</v>
      </c>
      <c r="J23" s="21">
        <v>0</v>
      </c>
      <c r="K23" s="21">
        <v>0</v>
      </c>
      <c r="L23" s="39"/>
    </row>
    <row r="24" spans="1:12" ht="23.25" customHeight="1" x14ac:dyDescent="0.3">
      <c r="A24" s="2"/>
      <c r="B24" s="6"/>
      <c r="C24" s="16"/>
      <c r="D24" s="19" t="s">
        <v>29</v>
      </c>
      <c r="E24" s="20" t="s">
        <v>7</v>
      </c>
      <c r="F24" s="32">
        <v>0</v>
      </c>
      <c r="G24" s="21" t="s">
        <v>17</v>
      </c>
      <c r="H24" s="32">
        <v>0</v>
      </c>
      <c r="I24" s="21">
        <v>0</v>
      </c>
      <c r="J24" s="21">
        <v>0</v>
      </c>
      <c r="K24" s="21">
        <v>0</v>
      </c>
      <c r="L24" s="39"/>
    </row>
    <row r="25" spans="1:12" ht="23.25" customHeight="1" x14ac:dyDescent="0.3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32">
        <v>0</v>
      </c>
      <c r="I25" s="21">
        <v>0</v>
      </c>
      <c r="J25" s="21">
        <v>0</v>
      </c>
      <c r="K25" s="21">
        <v>0</v>
      </c>
      <c r="L25" s="39"/>
    </row>
    <row r="26" spans="1:12" ht="23.25" customHeight="1" x14ac:dyDescent="0.3">
      <c r="A26" s="2"/>
      <c r="B26" s="6"/>
      <c r="C26" s="16"/>
      <c r="D26" s="19" t="s">
        <v>31</v>
      </c>
      <c r="E26" s="20" t="s">
        <v>7</v>
      </c>
      <c r="F26" s="32">
        <v>0</v>
      </c>
      <c r="G26" s="21" t="s">
        <v>17</v>
      </c>
      <c r="H26" s="32">
        <v>0</v>
      </c>
      <c r="I26" s="21">
        <v>0</v>
      </c>
      <c r="J26" s="32">
        <f>H26/1*100</f>
        <v>0</v>
      </c>
      <c r="K26" s="32">
        <v>0</v>
      </c>
      <c r="L26" s="39"/>
    </row>
    <row r="27" spans="1:12" ht="23.25" customHeight="1" x14ac:dyDescent="0.3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32">
        <v>0</v>
      </c>
      <c r="I27" s="21">
        <v>0</v>
      </c>
      <c r="J27" s="21">
        <v>0</v>
      </c>
      <c r="K27" s="21">
        <v>0</v>
      </c>
      <c r="L27" s="39"/>
    </row>
    <row r="28" spans="1:12" ht="23.25" customHeight="1" x14ac:dyDescent="0.3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32">
        <v>0</v>
      </c>
      <c r="I28" s="21">
        <v>0</v>
      </c>
      <c r="J28" s="32">
        <v>0</v>
      </c>
      <c r="K28" s="32">
        <v>0</v>
      </c>
      <c r="L28" s="39"/>
    </row>
    <row r="29" spans="1:12" ht="23.25" customHeight="1" x14ac:dyDescent="0.3">
      <c r="A29" s="17"/>
      <c r="B29" s="7"/>
      <c r="C29" s="18"/>
      <c r="D29" s="23" t="s">
        <v>34</v>
      </c>
      <c r="E29" s="20" t="s">
        <v>7</v>
      </c>
      <c r="F29" s="32">
        <v>0</v>
      </c>
      <c r="G29" s="21" t="s">
        <v>17</v>
      </c>
      <c r="H29" s="32">
        <v>0</v>
      </c>
      <c r="I29" s="21">
        <v>0</v>
      </c>
      <c r="J29" s="32">
        <f>H29/1*100</f>
        <v>0</v>
      </c>
      <c r="K29" s="32">
        <v>0</v>
      </c>
      <c r="L29" s="40"/>
    </row>
    <row r="30" spans="1:12" ht="48" customHeight="1" x14ac:dyDescent="0.3">
      <c r="A30" s="13">
        <v>9</v>
      </c>
      <c r="B30" s="13">
        <v>2</v>
      </c>
      <c r="C30" s="13">
        <v>23</v>
      </c>
      <c r="D30" s="33" t="s">
        <v>36</v>
      </c>
      <c r="E30" s="34"/>
      <c r="F30" s="34"/>
      <c r="G30" s="34"/>
      <c r="H30" s="34"/>
      <c r="I30" s="34"/>
      <c r="J30" s="34"/>
      <c r="K30" s="34"/>
      <c r="L30" s="35"/>
    </row>
    <row r="31" spans="1:12" ht="27" customHeight="1" x14ac:dyDescent="0.3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39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3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39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3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39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3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39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3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39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3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39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3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39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3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39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3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39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3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39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3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39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3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39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3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39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3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39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3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39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3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39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3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39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3">
      <c r="A48" s="13">
        <v>9</v>
      </c>
      <c r="B48" s="13">
        <v>2</v>
      </c>
      <c r="C48" s="13">
        <v>22</v>
      </c>
      <c r="D48" s="33" t="s">
        <v>40</v>
      </c>
      <c r="E48" s="34"/>
      <c r="F48" s="34"/>
      <c r="G48" s="34"/>
      <c r="H48" s="34"/>
      <c r="I48" s="34"/>
      <c r="J48" s="34"/>
      <c r="K48" s="34"/>
      <c r="L48" s="35"/>
    </row>
    <row r="49" spans="1:12" ht="24.75" customHeight="1" x14ac:dyDescent="0.3">
      <c r="A49" s="12"/>
      <c r="B49" s="8"/>
      <c r="C49" s="15"/>
      <c r="D49" s="19" t="s">
        <v>18</v>
      </c>
      <c r="E49" s="20" t="s">
        <v>16</v>
      </c>
      <c r="F49" s="21">
        <v>16.5</v>
      </c>
      <c r="G49" s="21" t="s">
        <v>37</v>
      </c>
      <c r="H49" s="21">
        <v>16.600000000000001</v>
      </c>
      <c r="I49" s="21">
        <f>H49-14</f>
        <v>2.6000000000000014</v>
      </c>
      <c r="J49" s="28">
        <f>H49/14*100</f>
        <v>118.57142857142857</v>
      </c>
      <c r="K49" s="28">
        <f>H49/F49*100</f>
        <v>100.60606060606061</v>
      </c>
      <c r="L49" s="42" t="s">
        <v>43</v>
      </c>
    </row>
    <row r="50" spans="1:12" ht="24.75" customHeight="1" x14ac:dyDescent="0.3">
      <c r="A50" s="2"/>
      <c r="B50" s="6"/>
      <c r="C50" s="16"/>
      <c r="D50" s="19" t="s">
        <v>19</v>
      </c>
      <c r="E50" s="20" t="s">
        <v>16</v>
      </c>
      <c r="F50" s="21">
        <v>16.100000000000001</v>
      </c>
      <c r="G50" s="21" t="s">
        <v>37</v>
      </c>
      <c r="H50" s="21">
        <v>16.100000000000001</v>
      </c>
      <c r="I50" s="21">
        <f t="shared" ref="I50:I65" si="2">H50-14</f>
        <v>2.1000000000000014</v>
      </c>
      <c r="J50" s="28">
        <f t="shared" ref="J50:J65" si="3">H50/14*100</f>
        <v>115.00000000000001</v>
      </c>
      <c r="K50" s="28">
        <f t="shared" ref="K50:K65" si="4">H50/F50*100</f>
        <v>100</v>
      </c>
      <c r="L50" s="43"/>
    </row>
    <row r="51" spans="1:12" ht="24.75" customHeight="1" x14ac:dyDescent="0.3">
      <c r="A51" s="2"/>
      <c r="B51" s="6"/>
      <c r="C51" s="16"/>
      <c r="D51" s="19" t="s">
        <v>20</v>
      </c>
      <c r="E51" s="20" t="s">
        <v>16</v>
      </c>
      <c r="F51" s="21">
        <v>15.5</v>
      </c>
      <c r="G51" s="21" t="s">
        <v>37</v>
      </c>
      <c r="H51" s="21">
        <v>16.100000000000001</v>
      </c>
      <c r="I51" s="21">
        <f t="shared" si="2"/>
        <v>2.1000000000000014</v>
      </c>
      <c r="J51" s="28">
        <f t="shared" si="3"/>
        <v>115.00000000000001</v>
      </c>
      <c r="K51" s="28">
        <f t="shared" si="4"/>
        <v>103.87096774193549</v>
      </c>
      <c r="L51" s="43"/>
    </row>
    <row r="52" spans="1:12" ht="24.75" customHeight="1" x14ac:dyDescent="0.3">
      <c r="A52" s="2"/>
      <c r="B52" s="6"/>
      <c r="C52" s="16"/>
      <c r="D52" s="19" t="s">
        <v>21</v>
      </c>
      <c r="E52" s="20" t="s">
        <v>16</v>
      </c>
      <c r="F52" s="21">
        <v>14</v>
      </c>
      <c r="G52" s="21" t="s">
        <v>37</v>
      </c>
      <c r="H52" s="21">
        <v>15.4</v>
      </c>
      <c r="I52" s="21">
        <f t="shared" si="2"/>
        <v>1.4000000000000004</v>
      </c>
      <c r="J52" s="28">
        <f t="shared" si="3"/>
        <v>110.00000000000001</v>
      </c>
      <c r="K52" s="28">
        <f t="shared" si="4"/>
        <v>110.00000000000001</v>
      </c>
      <c r="L52" s="43"/>
    </row>
    <row r="53" spans="1:12" ht="24.75" customHeight="1" x14ac:dyDescent="0.3">
      <c r="A53" s="2"/>
      <c r="B53" s="6"/>
      <c r="C53" s="16"/>
      <c r="D53" s="19" t="s">
        <v>22</v>
      </c>
      <c r="E53" s="20" t="s">
        <v>16</v>
      </c>
      <c r="F53" s="28">
        <v>16</v>
      </c>
      <c r="G53" s="21" t="s">
        <v>37</v>
      </c>
      <c r="H53" s="28">
        <v>16</v>
      </c>
      <c r="I53" s="21">
        <f t="shared" si="2"/>
        <v>2</v>
      </c>
      <c r="J53" s="28">
        <f t="shared" si="3"/>
        <v>114.28571428571428</v>
      </c>
      <c r="K53" s="28">
        <f t="shared" si="4"/>
        <v>100</v>
      </c>
      <c r="L53" s="43"/>
    </row>
    <row r="54" spans="1:12" ht="24.75" customHeight="1" x14ac:dyDescent="0.3">
      <c r="A54" s="2"/>
      <c r="B54" s="6"/>
      <c r="C54" s="16"/>
      <c r="D54" s="19" t="s">
        <v>23</v>
      </c>
      <c r="E54" s="20" t="s">
        <v>16</v>
      </c>
      <c r="F54" s="21">
        <v>16.100000000000001</v>
      </c>
      <c r="G54" s="21" t="s">
        <v>37</v>
      </c>
      <c r="H54" s="21">
        <v>15.8</v>
      </c>
      <c r="I54" s="21">
        <f t="shared" si="2"/>
        <v>1.8000000000000007</v>
      </c>
      <c r="J54" s="28">
        <f t="shared" si="3"/>
        <v>112.85714285714286</v>
      </c>
      <c r="K54" s="28">
        <f t="shared" si="4"/>
        <v>98.136645962732914</v>
      </c>
      <c r="L54" s="43"/>
    </row>
    <row r="55" spans="1:12" ht="24.75" customHeight="1" x14ac:dyDescent="0.3">
      <c r="A55" s="2"/>
      <c r="B55" s="6"/>
      <c r="C55" s="16"/>
      <c r="D55" s="19" t="s">
        <v>24</v>
      </c>
      <c r="E55" s="20" t="s">
        <v>16</v>
      </c>
      <c r="F55" s="28">
        <v>15.4</v>
      </c>
      <c r="G55" s="21" t="s">
        <v>37</v>
      </c>
      <c r="H55" s="28">
        <v>16.399999999999999</v>
      </c>
      <c r="I55" s="21">
        <f t="shared" si="2"/>
        <v>2.3999999999999986</v>
      </c>
      <c r="J55" s="28">
        <f t="shared" si="3"/>
        <v>117.14285714285712</v>
      </c>
      <c r="K55" s="28">
        <f t="shared" si="4"/>
        <v>106.49350649350649</v>
      </c>
      <c r="L55" s="43"/>
    </row>
    <row r="56" spans="1:12" ht="24.75" customHeight="1" x14ac:dyDescent="0.3">
      <c r="A56" s="2"/>
      <c r="B56" s="6"/>
      <c r="C56" s="16"/>
      <c r="D56" s="23" t="s">
        <v>25</v>
      </c>
      <c r="E56" s="20" t="s">
        <v>16</v>
      </c>
      <c r="F56" s="21">
        <v>15.8</v>
      </c>
      <c r="G56" s="21" t="s">
        <v>37</v>
      </c>
      <c r="H56" s="21">
        <v>16.3</v>
      </c>
      <c r="I56" s="21">
        <f t="shared" si="2"/>
        <v>2.3000000000000007</v>
      </c>
      <c r="J56" s="28">
        <f t="shared" si="3"/>
        <v>116.42857142857143</v>
      </c>
      <c r="K56" s="28">
        <f t="shared" si="4"/>
        <v>103.16455696202532</v>
      </c>
      <c r="L56" s="43"/>
    </row>
    <row r="57" spans="1:12" ht="24.75" customHeight="1" x14ac:dyDescent="0.3">
      <c r="A57" s="2"/>
      <c r="B57" s="6"/>
      <c r="C57" s="16"/>
      <c r="D57" s="19" t="s">
        <v>26</v>
      </c>
      <c r="E57" s="20" t="s">
        <v>16</v>
      </c>
      <c r="F57" s="21">
        <v>15.9</v>
      </c>
      <c r="G57" s="21" t="s">
        <v>37</v>
      </c>
      <c r="H57" s="21">
        <v>16.100000000000001</v>
      </c>
      <c r="I57" s="21">
        <f t="shared" si="2"/>
        <v>2.1000000000000014</v>
      </c>
      <c r="J57" s="28">
        <f t="shared" si="3"/>
        <v>115.00000000000001</v>
      </c>
      <c r="K57" s="28">
        <f t="shared" si="4"/>
        <v>101.25786163522012</v>
      </c>
      <c r="L57" s="43"/>
    </row>
    <row r="58" spans="1:12" ht="24.75" customHeight="1" x14ac:dyDescent="0.3">
      <c r="A58" s="2"/>
      <c r="B58" s="6"/>
      <c r="C58" s="16"/>
      <c r="D58" s="19" t="s">
        <v>27</v>
      </c>
      <c r="E58" s="20" t="s">
        <v>16</v>
      </c>
      <c r="F58" s="21">
        <v>15.4</v>
      </c>
      <c r="G58" s="21" t="s">
        <v>37</v>
      </c>
      <c r="H58" s="21">
        <v>15.3</v>
      </c>
      <c r="I58" s="21">
        <f t="shared" si="2"/>
        <v>1.3000000000000007</v>
      </c>
      <c r="J58" s="28">
        <f t="shared" si="3"/>
        <v>109.28571428571429</v>
      </c>
      <c r="K58" s="28">
        <f t="shared" si="4"/>
        <v>99.350649350649363</v>
      </c>
      <c r="L58" s="43"/>
    </row>
    <row r="59" spans="1:12" ht="24.75" customHeight="1" x14ac:dyDescent="0.3">
      <c r="A59" s="2"/>
      <c r="B59" s="6"/>
      <c r="C59" s="16"/>
      <c r="D59" s="19" t="s">
        <v>28</v>
      </c>
      <c r="E59" s="20" t="s">
        <v>16</v>
      </c>
      <c r="F59" s="28">
        <v>15.6</v>
      </c>
      <c r="G59" s="21" t="s">
        <v>37</v>
      </c>
      <c r="H59" s="28">
        <v>16</v>
      </c>
      <c r="I59" s="21">
        <f t="shared" si="2"/>
        <v>2</v>
      </c>
      <c r="J59" s="28">
        <f t="shared" si="3"/>
        <v>114.28571428571428</v>
      </c>
      <c r="K59" s="28">
        <f t="shared" si="4"/>
        <v>102.56410256410258</v>
      </c>
      <c r="L59" s="43"/>
    </row>
    <row r="60" spans="1:12" ht="24.75" customHeight="1" x14ac:dyDescent="0.3">
      <c r="A60" s="2"/>
      <c r="B60" s="6"/>
      <c r="C60" s="16"/>
      <c r="D60" s="19" t="s">
        <v>29</v>
      </c>
      <c r="E60" s="20" t="s">
        <v>16</v>
      </c>
      <c r="F60" s="21">
        <v>15.6</v>
      </c>
      <c r="G60" s="21" t="s">
        <v>37</v>
      </c>
      <c r="H60" s="21">
        <v>16.8</v>
      </c>
      <c r="I60" s="21">
        <f t="shared" si="2"/>
        <v>2.8000000000000007</v>
      </c>
      <c r="J60" s="28">
        <f t="shared" si="3"/>
        <v>120</v>
      </c>
      <c r="K60" s="28">
        <f t="shared" si="4"/>
        <v>107.69230769230771</v>
      </c>
      <c r="L60" s="43"/>
    </row>
    <row r="61" spans="1:12" ht="24.75" customHeight="1" x14ac:dyDescent="0.3">
      <c r="A61" s="2"/>
      <c r="B61" s="6"/>
      <c r="C61" s="16"/>
      <c r="D61" s="19" t="s">
        <v>30</v>
      </c>
      <c r="E61" s="20" t="s">
        <v>16</v>
      </c>
      <c r="F61" s="21">
        <v>16.2</v>
      </c>
      <c r="G61" s="21" t="s">
        <v>37</v>
      </c>
      <c r="H61" s="21">
        <v>15.8</v>
      </c>
      <c r="I61" s="21">
        <f t="shared" si="2"/>
        <v>1.8000000000000007</v>
      </c>
      <c r="J61" s="28">
        <f t="shared" si="3"/>
        <v>112.85714285714286</v>
      </c>
      <c r="K61" s="28">
        <f t="shared" si="4"/>
        <v>97.530864197530875</v>
      </c>
      <c r="L61" s="43"/>
    </row>
    <row r="62" spans="1:12" ht="24.75" customHeight="1" x14ac:dyDescent="0.3">
      <c r="A62" s="2"/>
      <c r="B62" s="6"/>
      <c r="C62" s="16"/>
      <c r="D62" s="19" t="s">
        <v>31</v>
      </c>
      <c r="E62" s="20" t="s">
        <v>16</v>
      </c>
      <c r="F62" s="21">
        <v>15.7</v>
      </c>
      <c r="G62" s="21" t="s">
        <v>37</v>
      </c>
      <c r="H62" s="21">
        <v>14.8</v>
      </c>
      <c r="I62" s="21">
        <f t="shared" si="2"/>
        <v>0.80000000000000071</v>
      </c>
      <c r="J62" s="28">
        <f t="shared" si="3"/>
        <v>105.71428571428572</v>
      </c>
      <c r="K62" s="28">
        <f t="shared" si="4"/>
        <v>94.26751592356689</v>
      </c>
      <c r="L62" s="43"/>
    </row>
    <row r="63" spans="1:12" ht="24.75" customHeight="1" x14ac:dyDescent="0.3">
      <c r="A63" s="2"/>
      <c r="B63" s="6"/>
      <c r="C63" s="16"/>
      <c r="D63" s="19" t="s">
        <v>32</v>
      </c>
      <c r="E63" s="20" t="s">
        <v>16</v>
      </c>
      <c r="F63" s="21">
        <v>16.3</v>
      </c>
      <c r="G63" s="21" t="s">
        <v>37</v>
      </c>
      <c r="H63" s="21">
        <v>15.7</v>
      </c>
      <c r="I63" s="21">
        <f t="shared" si="2"/>
        <v>1.6999999999999993</v>
      </c>
      <c r="J63" s="28">
        <f t="shared" si="3"/>
        <v>112.14285714285714</v>
      </c>
      <c r="K63" s="28">
        <f t="shared" si="4"/>
        <v>96.319018404907965</v>
      </c>
      <c r="L63" s="43"/>
    </row>
    <row r="64" spans="1:12" ht="24.75" customHeight="1" x14ac:dyDescent="0.3">
      <c r="A64" s="2"/>
      <c r="B64" s="6"/>
      <c r="C64" s="16"/>
      <c r="D64" s="19" t="s">
        <v>33</v>
      </c>
      <c r="E64" s="20" t="s">
        <v>16</v>
      </c>
      <c r="F64" s="21">
        <v>16.600000000000001</v>
      </c>
      <c r="G64" s="21" t="s">
        <v>37</v>
      </c>
      <c r="H64" s="21">
        <v>16.5</v>
      </c>
      <c r="I64" s="21">
        <f t="shared" si="2"/>
        <v>2.5</v>
      </c>
      <c r="J64" s="28">
        <f t="shared" si="3"/>
        <v>117.85714285714286</v>
      </c>
      <c r="K64" s="28">
        <f t="shared" si="4"/>
        <v>99.397590361445779</v>
      </c>
      <c r="L64" s="43"/>
    </row>
    <row r="65" spans="1:12" ht="24.75" customHeight="1" x14ac:dyDescent="0.3">
      <c r="A65" s="2"/>
      <c r="B65" s="6"/>
      <c r="C65" s="6"/>
      <c r="D65" s="19" t="s">
        <v>34</v>
      </c>
      <c r="E65" s="20" t="s">
        <v>16</v>
      </c>
      <c r="F65" s="21">
        <v>15.7</v>
      </c>
      <c r="G65" s="21" t="s">
        <v>37</v>
      </c>
      <c r="H65" s="21">
        <v>15.6</v>
      </c>
      <c r="I65" s="21">
        <f t="shared" si="2"/>
        <v>1.5999999999999996</v>
      </c>
      <c r="J65" s="28">
        <f t="shared" si="3"/>
        <v>111.42857142857143</v>
      </c>
      <c r="K65" s="28">
        <f t="shared" si="4"/>
        <v>99.363057324840767</v>
      </c>
      <c r="L65" s="44"/>
    </row>
    <row r="68" spans="1:12" ht="32.25" customHeight="1" x14ac:dyDescent="0.3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</row>
  </sheetData>
  <mergeCells count="18"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  <mergeCell ref="D48:L48"/>
    <mergeCell ref="E9:E10"/>
    <mergeCell ref="L13:L29"/>
    <mergeCell ref="C9:C10"/>
    <mergeCell ref="A68:L68"/>
    <mergeCell ref="L49:L65"/>
    <mergeCell ref="D12:L12"/>
    <mergeCell ref="D30:L3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2019-01-31T13:45:00Z</cp:lastPrinted>
  <dcterms:created xsi:type="dcterms:W3CDTF">2014-07-22T10:41:33Z</dcterms:created>
  <dcterms:modified xsi:type="dcterms:W3CDTF">2022-02-16T06:59:48Z</dcterms:modified>
</cp:coreProperties>
</file>