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90" windowWidth="14235" windowHeight="7680"/>
  </bookViews>
  <sheets>
    <sheet name="Лист1" sheetId="1" r:id="rId1"/>
    <sheet name="Лист2" sheetId="2" r:id="rId2"/>
    <sheet name="Лист3" sheetId="3" r:id="rId3"/>
  </sheets>
  <definedNames>
    <definedName name="_xlnm.Print_Titles" localSheetId="0">Лист1!$10:$11</definedName>
  </definedNames>
  <calcPr calcId="145621"/>
</workbook>
</file>

<file path=xl/calcChain.xml><?xml version="1.0" encoding="utf-8"?>
<calcChain xmlns="http://schemas.openxmlformats.org/spreadsheetml/2006/main">
  <c r="N34" i="1" l="1"/>
  <c r="O34" i="1"/>
  <c r="K25" i="1"/>
  <c r="L25" i="1"/>
  <c r="M25" i="1"/>
  <c r="O25" i="1" s="1"/>
  <c r="N25" i="1" l="1"/>
  <c r="L31" i="1" l="1"/>
  <c r="M31" i="1"/>
  <c r="M30" i="1" s="1"/>
  <c r="L24" i="1"/>
  <c r="M24" i="1"/>
  <c r="O33" i="1"/>
  <c r="N33" i="1"/>
  <c r="O32" i="1"/>
  <c r="N32" i="1"/>
  <c r="O31" i="1"/>
  <c r="O28" i="1"/>
  <c r="N28" i="1"/>
  <c r="O27" i="1"/>
  <c r="N27" i="1"/>
  <c r="O26" i="1"/>
  <c r="N26" i="1"/>
  <c r="O23" i="1"/>
  <c r="N23" i="1"/>
  <c r="O20" i="1"/>
  <c r="N20" i="1"/>
  <c r="O19" i="1"/>
  <c r="O18" i="1"/>
  <c r="N18" i="1"/>
  <c r="O17" i="1"/>
  <c r="O16" i="1"/>
  <c r="L22" i="1"/>
  <c r="L21" i="1" s="1"/>
  <c r="M22" i="1"/>
  <c r="M21" i="1" s="1"/>
  <c r="L14" i="1"/>
  <c r="M14" i="1"/>
  <c r="L30" i="1" l="1"/>
  <c r="L29" i="1" s="1"/>
  <c r="L13" i="1" s="1"/>
  <c r="L12" i="1" s="1"/>
  <c r="O21" i="1"/>
  <c r="O22" i="1"/>
  <c r="M29" i="1"/>
  <c r="M13" i="1" s="1"/>
  <c r="O24" i="1"/>
  <c r="K22" i="1"/>
  <c r="K17" i="1"/>
  <c r="N17" i="1" s="1"/>
  <c r="O30" i="1" l="1"/>
  <c r="K21" i="1"/>
  <c r="N21" i="1" s="1"/>
  <c r="N22" i="1"/>
  <c r="O29" i="1"/>
  <c r="M12" i="1"/>
  <c r="O13" i="1"/>
  <c r="K14" i="1"/>
  <c r="K16" i="1"/>
  <c r="N16" i="1" s="1"/>
  <c r="K19" i="1"/>
  <c r="N19" i="1" s="1"/>
  <c r="K31" i="1"/>
  <c r="K30" i="1" s="1"/>
  <c r="K24" i="1" l="1"/>
  <c r="N24" i="1" s="1"/>
  <c r="N31" i="1"/>
  <c r="O12" i="1"/>
  <c r="K29" i="1" l="1"/>
  <c r="N30" i="1"/>
  <c r="N29" i="1" l="1"/>
  <c r="K13" i="1"/>
  <c r="K12" i="1" l="1"/>
  <c r="N12" i="1" s="1"/>
  <c r="N13" i="1"/>
</calcChain>
</file>

<file path=xl/sharedStrings.xml><?xml version="1.0" encoding="utf-8"?>
<sst xmlns="http://schemas.openxmlformats.org/spreadsheetml/2006/main" count="132" uniqueCount="68">
  <si>
    <t>Наименование подпрограммы</t>
  </si>
  <si>
    <t xml:space="preserve">Управление муниципальными финансами </t>
  </si>
  <si>
    <t>Ответственный исполнитель</t>
  </si>
  <si>
    <t>Управление финансов Администрации муниципального образования «Увинский район»</t>
  </si>
  <si>
    <t>Код программной классификации</t>
  </si>
  <si>
    <t>Наименование муниципальной программы, подпрограммы, основного мероприятия, мероприятия</t>
  </si>
  <si>
    <t>Ответственный исполнитель, соисполнитель</t>
  </si>
  <si>
    <t>Код бюджетной классификации</t>
  </si>
  <si>
    <t>Расходы бюджета муниципального образования «Увинский район», тыс. рублей</t>
  </si>
  <si>
    <t>МП</t>
  </si>
  <si>
    <t>Пп</t>
  </si>
  <si>
    <t>ОМ</t>
  </si>
  <si>
    <t>М</t>
  </si>
  <si>
    <t>ГРБС</t>
  </si>
  <si>
    <t>РЗ, Пр</t>
  </si>
  <si>
    <t>ЦС</t>
  </si>
  <si>
    <t>ВР</t>
  </si>
  <si>
    <t>02 </t>
  </si>
  <si>
    <t>Управление муниципальными финансами</t>
  </si>
  <si>
    <t xml:space="preserve">Всего </t>
  </si>
  <si>
    <t> 01</t>
  </si>
  <si>
    <t>Повышение эффективности расходов бюджета муниципального образования «Увинский район»</t>
  </si>
  <si>
    <t>Нормативно-методическое обеспечение и организация бюджетного процесса в муниципальном образовании «Увинский район»</t>
  </si>
  <si>
    <t>Финансовое обеспечение расходных обязательств муниципального образования «Увинский район» по предоставлению межбюджетных трансфертов бюджетам муниципальных образований сельских поселений для финансового обеспечения расходных обязательств муниципальных образований сельских поселений, возникающих при выполнении полномочий муниципального образования «Увинский район», переданных для осуществления органам местного самоуправления поселений Увинского района в установленном порядке</t>
  </si>
  <si>
    <t>03 </t>
  </si>
  <si>
    <t>Нормативно-методическое обеспечение и осуществление финансового контроля в муниципальном образовании «Увинский район»</t>
  </si>
  <si>
    <t>04 </t>
  </si>
  <si>
    <t>Управление муниципальным долгом муниципального образования «Увинский район»</t>
  </si>
  <si>
    <t>Обслуживание муниципального  долга муниципального образования «Увинский район»</t>
  </si>
  <si>
    <t>05 </t>
  </si>
  <si>
    <t>Развитие системы межбюджетных отношений, содействие повышению уровня бюджетной обеспеченности муниципальных образований сельских поселений в Увинском районе</t>
  </si>
  <si>
    <t>Расчет и предоставление дотаций поселениям за счет средств бюджета Удмуртской Республики в целях выравнивания финансовых возможностей поселений, входящих в состав муниципального образования «Увинский район», исходя из численности жителей поселений, в соответствии с Законом Удмуртской Республики от 21 ноября 2006 года № 52-РЗ «О регулировании межбюджетных отношений в Удмуртской Республике» и принимаемыми в соответствии с ним нормативными правовыми актами органов государственной власти Удмуртской Республики</t>
  </si>
  <si>
    <t>Выравнивание бюджетной обеспеченности муниципальных образований сельских поселений (расчет и предоставление дотаций на выравнивание бюджетной обеспеченности муниципальных образований сельских поселений  из бюджета муниципального образования «Увинский район»)</t>
  </si>
  <si>
    <t>06 </t>
  </si>
  <si>
    <t>01 </t>
  </si>
  <si>
    <t>Реализация установленных полномочий (функций) Управлением финансов Администрации муниципального образования «Увинский район»</t>
  </si>
  <si>
    <t>01а</t>
  </si>
  <si>
    <t>Центральный аппарат</t>
  </si>
  <si>
    <t>121, 122, 242, 244, 852</t>
  </si>
  <si>
    <t>Уплата налога на имущество организаций по обязательствам Управления финансов Администрации муниципального  образования «Увинский район»</t>
  </si>
  <si>
    <t>09</t>
  </si>
  <si>
    <t>02</t>
  </si>
  <si>
    <t>08</t>
  </si>
  <si>
    <t>04</t>
  </si>
  <si>
    <t>05</t>
  </si>
  <si>
    <t>06</t>
  </si>
  <si>
    <t>0926270</t>
  </si>
  <si>
    <t>0113</t>
  </si>
  <si>
    <t>0106</t>
  </si>
  <si>
    <t>0926007</t>
  </si>
  <si>
    <t>0926300</t>
  </si>
  <si>
    <t>0926003</t>
  </si>
  <si>
    <t>Создание условий для реализации муниципальной подпрограммы</t>
  </si>
  <si>
    <t>0920437</t>
  </si>
  <si>
    <t>Финансирование расходов муниципальных образований сельских поселений за счет средств бюджета Удмуртской Республики на решение вопроса местного значения по владению имуществом, находящимся в муниципальной собственности, в части уплаты налога на имущество организаций</t>
  </si>
  <si>
    <t>0920062</t>
  </si>
  <si>
    <t>Наименование программы</t>
  </si>
  <si>
    <t>Муниципальное управление</t>
  </si>
  <si>
    <t>Кассовые расходы, %</t>
  </si>
  <si>
    <t>Форма 1</t>
  </si>
  <si>
    <t>План на отчетный год                   (2015 г.)</t>
  </si>
  <si>
    <t>Пдан на        отчетный период (2015 г.)</t>
  </si>
  <si>
    <t xml:space="preserve">к плану на отчетный год   </t>
  </si>
  <si>
    <t xml:space="preserve">к плану на    отчетный период </t>
  </si>
  <si>
    <t>718</t>
  </si>
  <si>
    <t>851</t>
  </si>
  <si>
    <t>Форма 1. Отчет об использовании бюджетных ассигнований  бюджета муниципального образования "Увинский район" на реализацию муниципальной программы по состоянию на 01 января 2016 года</t>
  </si>
  <si>
    <t>Кассовое исполнение на конец отчетного периода (на 01.01.2016)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</si>
</sst>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color theme="1"/>
      <name val="Calibri"/>
      <family val="2"/>
      <charset val="204"/>
      <scheme val="minor"/>
    </font>
    <font>
      <b/>
      <sz val="11"/>
      <color theme="1"/>
      <name val="Calibri"/>
      <family val="2"/>
      <charset val="204"/>
      <scheme val="minor"/>
    </font>
    <font>
      <sz val="12"/>
      <color theme="1"/>
      <name val="Times New Roman"/>
      <family val="1"/>
      <charset val="204"/>
    </font>
    <font>
      <b/>
      <sz val="12"/>
      <color theme="1"/>
      <name val="Times New Roman"/>
      <family val="1"/>
      <charset val="204"/>
    </font>
    <font>
      <sz val="10"/>
      <color rgb="FF000000"/>
      <name val="Times New Roman"/>
      <family val="1"/>
      <charset val="204"/>
    </font>
    <font>
      <b/>
      <sz val="10"/>
      <color rgb="FF000000"/>
      <name val="Times New Roman"/>
      <family val="1"/>
      <charset val="204"/>
    </font>
    <font>
      <sz val="10"/>
      <color theme="1"/>
      <name val="Calibri"/>
      <family val="2"/>
      <charset val="204"/>
      <scheme val="minor"/>
    </font>
    <font>
      <sz val="10"/>
      <color theme="1"/>
      <name val="Times New Roman"/>
      <family val="1"/>
      <charset val="204"/>
    </font>
    <font>
      <b/>
      <sz val="10"/>
      <color theme="1"/>
      <name val="Times New Roman"/>
      <family val="1"/>
      <charset val="204"/>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39">
    <xf numFmtId="0" fontId="0" fillId="0" borderId="0" xfId="0"/>
    <xf numFmtId="0" fontId="2" fillId="0" borderId="0" xfId="0" applyFont="1" applyAlignment="1">
      <alignment horizontal="center" vertical="center"/>
    </xf>
    <xf numFmtId="0" fontId="2" fillId="0" borderId="0" xfId="0" applyFont="1" applyAlignment="1">
      <alignment vertical="center"/>
    </xf>
    <xf numFmtId="0" fontId="0" fillId="0" borderId="0" xfId="0" applyAlignment="1">
      <alignment horizontal="center"/>
    </xf>
    <xf numFmtId="0" fontId="0" fillId="2" borderId="0" xfId="0" applyFill="1"/>
    <xf numFmtId="0" fontId="2" fillId="0" borderId="0" xfId="0" applyFont="1"/>
    <xf numFmtId="0" fontId="1" fillId="0" borderId="0" xfId="0" applyFont="1"/>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49" fontId="5" fillId="0" borderId="1" xfId="0" applyNumberFormat="1" applyFont="1" applyBorder="1" applyAlignment="1">
      <alignment vertical="center" wrapText="1"/>
    </xf>
    <xf numFmtId="0" fontId="6" fillId="0" borderId="1" xfId="0" applyFont="1" applyBorder="1" applyAlignment="1">
      <alignment vertical="top" wrapText="1"/>
    </xf>
    <xf numFmtId="164" fontId="5" fillId="2"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49" fontId="4" fillId="0" borderId="1" xfId="0" applyNumberFormat="1" applyFont="1" applyBorder="1" applyAlignment="1">
      <alignment vertical="center" wrapText="1"/>
    </xf>
    <xf numFmtId="49" fontId="4" fillId="0" borderId="1" xfId="0" applyNumberFormat="1" applyFont="1" applyBorder="1" applyAlignment="1">
      <alignment horizontal="center" vertical="center" wrapText="1"/>
    </xf>
    <xf numFmtId="164" fontId="4" fillId="2" borderId="1" xfId="0" applyNumberFormat="1" applyFont="1" applyFill="1" applyBorder="1" applyAlignment="1">
      <alignment horizontal="center" vertical="center" wrapText="1"/>
    </xf>
    <xf numFmtId="49" fontId="6" fillId="0" borderId="1" xfId="0" applyNumberFormat="1" applyFont="1" applyBorder="1" applyAlignment="1">
      <alignment vertical="top" wrapText="1"/>
    </xf>
    <xf numFmtId="49" fontId="5"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xf>
    <xf numFmtId="49" fontId="7" fillId="0" borderId="1" xfId="0" applyNumberFormat="1" applyFont="1" applyBorder="1" applyAlignment="1">
      <alignment vertical="center" wrapText="1"/>
    </xf>
    <xf numFmtId="49" fontId="7" fillId="0" borderId="1" xfId="0" applyNumberFormat="1" applyFont="1" applyFill="1" applyBorder="1" applyAlignment="1">
      <alignment horizontal="center" vertical="center" wrapText="1"/>
    </xf>
    <xf numFmtId="164" fontId="7" fillId="2" borderId="1" xfId="0" applyNumberFormat="1" applyFont="1" applyFill="1" applyBorder="1" applyAlignment="1">
      <alignment horizontal="center" vertical="center" wrapText="1"/>
    </xf>
    <xf numFmtId="164" fontId="8" fillId="2" borderId="1" xfId="0" applyNumberFormat="1" applyFont="1" applyFill="1" applyBorder="1" applyAlignment="1">
      <alignment horizontal="center" vertical="center" wrapText="1"/>
    </xf>
    <xf numFmtId="49" fontId="7" fillId="0" borderId="1" xfId="0" applyNumberFormat="1" applyFont="1" applyBorder="1" applyAlignment="1">
      <alignment horizontal="center" vertical="center" wrapText="1"/>
    </xf>
    <xf numFmtId="49" fontId="9" fillId="0" borderId="1" xfId="0" applyNumberFormat="1" applyFont="1" applyBorder="1" applyAlignment="1">
      <alignment vertical="top" wrapText="1"/>
    </xf>
    <xf numFmtId="49" fontId="4" fillId="0" borderId="1"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2" xfId="0" applyNumberFormat="1" applyFont="1" applyBorder="1" applyAlignment="1">
      <alignment horizontal="left" vertical="center" wrapText="1"/>
    </xf>
    <xf numFmtId="49" fontId="4" fillId="0" borderId="3" xfId="0" applyNumberFormat="1" applyFont="1" applyBorder="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49" fontId="5" fillId="0" borderId="1" xfId="0" applyNumberFormat="1" applyFont="1" applyBorder="1" applyAlignment="1">
      <alignment horizontal="center" vertical="center" wrapText="1"/>
    </xf>
    <xf numFmtId="49" fontId="5" fillId="0" borderId="1" xfId="0" applyNumberFormat="1" applyFont="1" applyBorder="1" applyAlignment="1">
      <alignment vertical="center" wrapText="1"/>
    </xf>
    <xf numFmtId="49" fontId="4" fillId="0" borderId="1" xfId="0" applyNumberFormat="1" applyFont="1" applyBorder="1" applyAlignment="1">
      <alignment vertical="center" wrapText="1"/>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tabSelected="1" view="pageBreakPreview" topLeftCell="A24" zoomScale="60" zoomScaleNormal="100" workbookViewId="0">
      <selection activeCell="F14" sqref="A14:XFD15"/>
    </sheetView>
  </sheetViews>
  <sheetFormatPr defaultRowHeight="15" x14ac:dyDescent="0.25"/>
  <cols>
    <col min="1" max="1" width="5.85546875" customWidth="1"/>
    <col min="2" max="2" width="6.140625" customWidth="1"/>
    <col min="3" max="3" width="6.42578125" style="3" customWidth="1"/>
    <col min="4" max="4" width="6" customWidth="1"/>
    <col min="5" max="5" width="37.85546875" customWidth="1"/>
    <col min="6" max="6" width="17" customWidth="1"/>
    <col min="11" max="15" width="9.140625" style="4"/>
  </cols>
  <sheetData>
    <row r="1" spans="1:15" x14ac:dyDescent="0.25">
      <c r="N1" s="4" t="s">
        <v>59</v>
      </c>
    </row>
    <row r="2" spans="1:15" ht="33.75" customHeight="1" x14ac:dyDescent="0.25">
      <c r="A2" s="30" t="s">
        <v>66</v>
      </c>
      <c r="B2" s="30"/>
      <c r="C2" s="30"/>
      <c r="D2" s="30"/>
      <c r="E2" s="30"/>
      <c r="F2" s="30"/>
      <c r="G2" s="30"/>
      <c r="H2" s="30"/>
      <c r="I2" s="30"/>
      <c r="J2" s="30"/>
      <c r="K2" s="30"/>
      <c r="L2" s="30"/>
      <c r="M2" s="30"/>
      <c r="N2" s="30"/>
      <c r="O2" s="30"/>
    </row>
    <row r="3" spans="1:15" ht="15" customHeight="1" x14ac:dyDescent="0.25">
      <c r="A3" s="31"/>
      <c r="B3" s="31"/>
      <c r="C3" s="31"/>
      <c r="D3" s="31"/>
      <c r="E3" s="31"/>
      <c r="F3" s="31"/>
      <c r="G3" s="31"/>
      <c r="H3" s="31"/>
      <c r="I3" s="31"/>
      <c r="J3" s="31"/>
      <c r="K3" s="31"/>
      <c r="L3" s="31"/>
      <c r="M3" s="31"/>
      <c r="N3" s="31"/>
      <c r="O3" s="31"/>
    </row>
    <row r="4" spans="1:15" ht="15.75" x14ac:dyDescent="0.25">
      <c r="E4" s="1"/>
    </row>
    <row r="5" spans="1:15" ht="15.75" x14ac:dyDescent="0.25">
      <c r="A5" s="2" t="s">
        <v>56</v>
      </c>
      <c r="E5" s="1"/>
      <c r="F5" s="5" t="s">
        <v>57</v>
      </c>
    </row>
    <row r="6" spans="1:15" ht="15.75" x14ac:dyDescent="0.25">
      <c r="A6" s="2" t="s">
        <v>0</v>
      </c>
      <c r="F6" s="2" t="s">
        <v>1</v>
      </c>
    </row>
    <row r="8" spans="1:15" ht="15.75" x14ac:dyDescent="0.25">
      <c r="A8" s="2" t="s">
        <v>2</v>
      </c>
      <c r="F8" s="2" t="s">
        <v>3</v>
      </c>
    </row>
    <row r="10" spans="1:15" ht="46.5" customHeight="1" x14ac:dyDescent="0.25">
      <c r="A10" s="36" t="s">
        <v>4</v>
      </c>
      <c r="B10" s="36"/>
      <c r="C10" s="36"/>
      <c r="D10" s="36"/>
      <c r="E10" s="37" t="s">
        <v>5</v>
      </c>
      <c r="F10" s="37" t="s">
        <v>6</v>
      </c>
      <c r="G10" s="36" t="s">
        <v>7</v>
      </c>
      <c r="H10" s="36"/>
      <c r="I10" s="36"/>
      <c r="J10" s="36"/>
      <c r="K10" s="35" t="s">
        <v>8</v>
      </c>
      <c r="L10" s="35"/>
      <c r="M10" s="35"/>
      <c r="N10" s="35" t="s">
        <v>58</v>
      </c>
      <c r="O10" s="35"/>
    </row>
    <row r="11" spans="1:15" ht="102.75" customHeight="1" x14ac:dyDescent="0.25">
      <c r="A11" s="7" t="s">
        <v>9</v>
      </c>
      <c r="B11" s="7" t="s">
        <v>10</v>
      </c>
      <c r="C11" s="7" t="s">
        <v>11</v>
      </c>
      <c r="D11" s="7" t="s">
        <v>12</v>
      </c>
      <c r="E11" s="38"/>
      <c r="F11" s="38"/>
      <c r="G11" s="7" t="s">
        <v>13</v>
      </c>
      <c r="H11" s="7" t="s">
        <v>14</v>
      </c>
      <c r="I11" s="7" t="s">
        <v>15</v>
      </c>
      <c r="J11" s="7" t="s">
        <v>16</v>
      </c>
      <c r="K11" s="8" t="s">
        <v>60</v>
      </c>
      <c r="L11" s="8" t="s">
        <v>61</v>
      </c>
      <c r="M11" s="8" t="s">
        <v>67</v>
      </c>
      <c r="N11" s="8" t="s">
        <v>62</v>
      </c>
      <c r="O11" s="8" t="s">
        <v>63</v>
      </c>
    </row>
    <row r="12" spans="1:15" x14ac:dyDescent="0.25">
      <c r="A12" s="32" t="s">
        <v>40</v>
      </c>
      <c r="B12" s="32" t="s">
        <v>17</v>
      </c>
      <c r="C12" s="32"/>
      <c r="D12" s="32"/>
      <c r="E12" s="33" t="s">
        <v>18</v>
      </c>
      <c r="F12" s="9" t="s">
        <v>19</v>
      </c>
      <c r="G12" s="10"/>
      <c r="H12" s="10"/>
      <c r="I12" s="10"/>
      <c r="J12" s="10"/>
      <c r="K12" s="11">
        <f>K13</f>
        <v>56804.5</v>
      </c>
      <c r="L12" s="11">
        <f t="shared" ref="L12:M12" si="0">L13</f>
        <v>56804.5</v>
      </c>
      <c r="M12" s="11">
        <f t="shared" si="0"/>
        <v>55972.6</v>
      </c>
      <c r="N12" s="11">
        <f>M12/K12*100</f>
        <v>98.535503349206493</v>
      </c>
      <c r="O12" s="11">
        <f>M12/L12*100</f>
        <v>98.535503349206493</v>
      </c>
    </row>
    <row r="13" spans="1:15" ht="75.75" customHeight="1" x14ac:dyDescent="0.25">
      <c r="A13" s="32"/>
      <c r="B13" s="32"/>
      <c r="C13" s="32"/>
      <c r="D13" s="32"/>
      <c r="E13" s="33"/>
      <c r="F13" s="9" t="s">
        <v>3</v>
      </c>
      <c r="G13" s="12">
        <v>718</v>
      </c>
      <c r="H13" s="10"/>
      <c r="I13" s="10"/>
      <c r="J13" s="10"/>
      <c r="K13" s="11">
        <f>K14+K16+K19+K21+K24+K29</f>
        <v>56804.5</v>
      </c>
      <c r="L13" s="11">
        <f>L14+L16+L19+L21+L24+L29</f>
        <v>56804.5</v>
      </c>
      <c r="M13" s="11">
        <f>M14+M16+M19+M21+M24+M29</f>
        <v>55972.6</v>
      </c>
      <c r="N13" s="11">
        <f t="shared" ref="N13:N33" si="1">M13/K13*100</f>
        <v>98.535503349206493</v>
      </c>
      <c r="O13" s="11">
        <f t="shared" ref="O13:O33" si="2">M13/L13*100</f>
        <v>98.535503349206493</v>
      </c>
    </row>
    <row r="14" spans="1:15" x14ac:dyDescent="0.25">
      <c r="A14" s="25" t="s">
        <v>40</v>
      </c>
      <c r="B14" s="25" t="s">
        <v>41</v>
      </c>
      <c r="C14" s="25" t="s">
        <v>20</v>
      </c>
      <c r="D14" s="25"/>
      <c r="E14" s="34" t="s">
        <v>21</v>
      </c>
      <c r="F14" s="9" t="s">
        <v>19</v>
      </c>
      <c r="G14" s="10"/>
      <c r="H14" s="10"/>
      <c r="I14" s="10"/>
      <c r="J14" s="10"/>
      <c r="K14" s="11">
        <f>K15</f>
        <v>0</v>
      </c>
      <c r="L14" s="11">
        <f t="shared" ref="L14:M14" si="3">L15</f>
        <v>0</v>
      </c>
      <c r="M14" s="11">
        <f t="shared" si="3"/>
        <v>0</v>
      </c>
      <c r="N14" s="11"/>
      <c r="O14" s="11"/>
    </row>
    <row r="15" spans="1:15" ht="87.75" customHeight="1" x14ac:dyDescent="0.25">
      <c r="A15" s="25"/>
      <c r="B15" s="25"/>
      <c r="C15" s="25"/>
      <c r="D15" s="25"/>
      <c r="E15" s="34"/>
      <c r="F15" s="13" t="s">
        <v>3</v>
      </c>
      <c r="G15" s="14">
        <v>718</v>
      </c>
      <c r="H15" s="14" t="s">
        <v>47</v>
      </c>
      <c r="I15" s="14" t="s">
        <v>46</v>
      </c>
      <c r="J15" s="14">
        <v>244</v>
      </c>
      <c r="K15" s="15">
        <v>0</v>
      </c>
      <c r="L15" s="15">
        <v>0</v>
      </c>
      <c r="M15" s="15">
        <v>0</v>
      </c>
      <c r="N15" s="15"/>
      <c r="O15" s="15"/>
    </row>
    <row r="16" spans="1:15" ht="17.25" hidden="1" customHeight="1" x14ac:dyDescent="0.25">
      <c r="A16" s="25" t="s">
        <v>40</v>
      </c>
      <c r="B16" s="25" t="s">
        <v>41</v>
      </c>
      <c r="C16" s="25" t="s">
        <v>17</v>
      </c>
      <c r="D16" s="25"/>
      <c r="E16" s="34" t="s">
        <v>22</v>
      </c>
      <c r="F16" s="9" t="s">
        <v>19</v>
      </c>
      <c r="G16" s="16"/>
      <c r="H16" s="16"/>
      <c r="I16" s="16"/>
      <c r="J16" s="16"/>
      <c r="K16" s="11">
        <f>K17</f>
        <v>0</v>
      </c>
      <c r="L16" s="11"/>
      <c r="M16" s="11"/>
      <c r="N16" s="11" t="e">
        <f t="shared" si="1"/>
        <v>#DIV/0!</v>
      </c>
      <c r="O16" s="11" t="e">
        <f t="shared" si="2"/>
        <v>#DIV/0!</v>
      </c>
    </row>
    <row r="17" spans="1:15" ht="70.5" hidden="1" customHeight="1" x14ac:dyDescent="0.25">
      <c r="A17" s="25"/>
      <c r="B17" s="25"/>
      <c r="C17" s="25"/>
      <c r="D17" s="25"/>
      <c r="E17" s="34"/>
      <c r="F17" s="13" t="s">
        <v>3</v>
      </c>
      <c r="G17" s="17">
        <v>718</v>
      </c>
      <c r="H17" s="16"/>
      <c r="I17" s="16"/>
      <c r="J17" s="16"/>
      <c r="K17" s="15">
        <f>K18</f>
        <v>0</v>
      </c>
      <c r="L17" s="15"/>
      <c r="M17" s="15"/>
      <c r="N17" s="15" t="e">
        <f t="shared" si="1"/>
        <v>#DIV/0!</v>
      </c>
      <c r="O17" s="15" t="e">
        <f t="shared" si="2"/>
        <v>#DIV/0!</v>
      </c>
    </row>
    <row r="18" spans="1:15" ht="126" hidden="1" customHeight="1" x14ac:dyDescent="0.25">
      <c r="A18" s="18" t="s">
        <v>40</v>
      </c>
      <c r="B18" s="18" t="s">
        <v>41</v>
      </c>
      <c r="C18" s="18" t="s">
        <v>41</v>
      </c>
      <c r="D18" s="14" t="s">
        <v>42</v>
      </c>
      <c r="E18" s="19" t="s">
        <v>23</v>
      </c>
      <c r="F18" s="13" t="s">
        <v>3</v>
      </c>
      <c r="G18" s="14">
        <v>718</v>
      </c>
      <c r="H18" s="20"/>
      <c r="I18" s="20"/>
      <c r="J18" s="20"/>
      <c r="K18" s="21">
        <v>0</v>
      </c>
      <c r="L18" s="21"/>
      <c r="M18" s="21"/>
      <c r="N18" s="21" t="e">
        <f t="shared" si="1"/>
        <v>#DIV/0!</v>
      </c>
      <c r="O18" s="21" t="e">
        <f t="shared" si="2"/>
        <v>#DIV/0!</v>
      </c>
    </row>
    <row r="19" spans="1:15" ht="18.75" hidden="1" customHeight="1" x14ac:dyDescent="0.25">
      <c r="A19" s="25" t="s">
        <v>40</v>
      </c>
      <c r="B19" s="25" t="s">
        <v>41</v>
      </c>
      <c r="C19" s="25" t="s">
        <v>24</v>
      </c>
      <c r="D19" s="25"/>
      <c r="E19" s="34" t="s">
        <v>25</v>
      </c>
      <c r="F19" s="9" t="s">
        <v>19</v>
      </c>
      <c r="G19" s="16"/>
      <c r="H19" s="16"/>
      <c r="I19" s="16"/>
      <c r="J19" s="16"/>
      <c r="K19" s="11">
        <f>K20</f>
        <v>0</v>
      </c>
      <c r="L19" s="11"/>
      <c r="M19" s="11"/>
      <c r="N19" s="11" t="e">
        <f t="shared" si="1"/>
        <v>#DIV/0!</v>
      </c>
      <c r="O19" s="11" t="e">
        <f t="shared" si="2"/>
        <v>#DIV/0!</v>
      </c>
    </row>
    <row r="20" spans="1:15" ht="64.5" hidden="1" customHeight="1" x14ac:dyDescent="0.25">
      <c r="A20" s="25"/>
      <c r="B20" s="25"/>
      <c r="C20" s="25"/>
      <c r="D20" s="25"/>
      <c r="E20" s="34"/>
      <c r="F20" s="13" t="s">
        <v>3</v>
      </c>
      <c r="G20" s="14">
        <v>718</v>
      </c>
      <c r="H20" s="16"/>
      <c r="I20" s="16"/>
      <c r="J20" s="16"/>
      <c r="K20" s="15">
        <v>0</v>
      </c>
      <c r="L20" s="15"/>
      <c r="M20" s="15"/>
      <c r="N20" s="15" t="e">
        <f t="shared" si="1"/>
        <v>#DIV/0!</v>
      </c>
      <c r="O20" s="15" t="e">
        <f t="shared" si="2"/>
        <v>#DIV/0!</v>
      </c>
    </row>
    <row r="21" spans="1:15" x14ac:dyDescent="0.25">
      <c r="A21" s="32" t="s">
        <v>40</v>
      </c>
      <c r="B21" s="32" t="s">
        <v>41</v>
      </c>
      <c r="C21" s="32" t="s">
        <v>26</v>
      </c>
      <c r="D21" s="32"/>
      <c r="E21" s="33" t="s">
        <v>27</v>
      </c>
      <c r="F21" s="9" t="s">
        <v>19</v>
      </c>
      <c r="G21" s="16"/>
      <c r="H21" s="16"/>
      <c r="I21" s="16"/>
      <c r="J21" s="16"/>
      <c r="K21" s="22">
        <f>K22</f>
        <v>982.7</v>
      </c>
      <c r="L21" s="22">
        <f t="shared" ref="L21:M22" si="4">L22</f>
        <v>982.7</v>
      </c>
      <c r="M21" s="22">
        <f t="shared" si="4"/>
        <v>982.7</v>
      </c>
      <c r="N21" s="22">
        <f t="shared" si="1"/>
        <v>100</v>
      </c>
      <c r="O21" s="22">
        <f t="shared" si="2"/>
        <v>100</v>
      </c>
    </row>
    <row r="22" spans="1:15" s="6" customFormat="1" ht="76.5" x14ac:dyDescent="0.25">
      <c r="A22" s="32"/>
      <c r="B22" s="32"/>
      <c r="C22" s="32"/>
      <c r="D22" s="32"/>
      <c r="E22" s="33"/>
      <c r="F22" s="13" t="s">
        <v>3</v>
      </c>
      <c r="G22" s="14">
        <v>718</v>
      </c>
      <c r="H22" s="14"/>
      <c r="I22" s="14"/>
      <c r="J22" s="14"/>
      <c r="K22" s="21">
        <f>K23</f>
        <v>982.7</v>
      </c>
      <c r="L22" s="21">
        <f t="shared" si="4"/>
        <v>982.7</v>
      </c>
      <c r="M22" s="21">
        <f t="shared" si="4"/>
        <v>982.7</v>
      </c>
      <c r="N22" s="21">
        <f t="shared" si="1"/>
        <v>100</v>
      </c>
      <c r="O22" s="21">
        <f t="shared" si="2"/>
        <v>100</v>
      </c>
    </row>
    <row r="23" spans="1:15" ht="76.5" x14ac:dyDescent="0.25">
      <c r="A23" s="14" t="s">
        <v>40</v>
      </c>
      <c r="B23" s="14" t="s">
        <v>41</v>
      </c>
      <c r="C23" s="14" t="s">
        <v>43</v>
      </c>
      <c r="D23" s="14" t="s">
        <v>26</v>
      </c>
      <c r="E23" s="19" t="s">
        <v>28</v>
      </c>
      <c r="F23" s="13" t="s">
        <v>3</v>
      </c>
      <c r="G23" s="14">
        <v>718</v>
      </c>
      <c r="H23" s="23">
        <v>1301</v>
      </c>
      <c r="I23" s="23" t="s">
        <v>49</v>
      </c>
      <c r="J23" s="23">
        <v>730</v>
      </c>
      <c r="K23" s="21">
        <v>982.7</v>
      </c>
      <c r="L23" s="21">
        <v>982.7</v>
      </c>
      <c r="M23" s="21">
        <v>982.7</v>
      </c>
      <c r="N23" s="21">
        <f t="shared" si="1"/>
        <v>100</v>
      </c>
      <c r="O23" s="21">
        <f t="shared" si="2"/>
        <v>100</v>
      </c>
    </row>
    <row r="24" spans="1:15" ht="21.75" customHeight="1" x14ac:dyDescent="0.25">
      <c r="A24" s="32" t="s">
        <v>40</v>
      </c>
      <c r="B24" s="32" t="s">
        <v>41</v>
      </c>
      <c r="C24" s="32" t="s">
        <v>29</v>
      </c>
      <c r="D24" s="32"/>
      <c r="E24" s="33" t="s">
        <v>30</v>
      </c>
      <c r="F24" s="9" t="s">
        <v>19</v>
      </c>
      <c r="G24" s="16"/>
      <c r="H24" s="16"/>
      <c r="I24" s="16"/>
      <c r="J24" s="16"/>
      <c r="K24" s="11">
        <f>K25</f>
        <v>48173.3</v>
      </c>
      <c r="L24" s="11">
        <f t="shared" ref="L24:M24" si="5">L25</f>
        <v>48173.3</v>
      </c>
      <c r="M24" s="11">
        <f t="shared" si="5"/>
        <v>47341.4</v>
      </c>
      <c r="N24" s="11">
        <f t="shared" si="1"/>
        <v>98.27310979318419</v>
      </c>
      <c r="O24" s="11">
        <f t="shared" si="2"/>
        <v>98.27310979318419</v>
      </c>
    </row>
    <row r="25" spans="1:15" ht="76.5" x14ac:dyDescent="0.25">
      <c r="A25" s="32"/>
      <c r="B25" s="32"/>
      <c r="C25" s="32"/>
      <c r="D25" s="32"/>
      <c r="E25" s="33"/>
      <c r="F25" s="13" t="s">
        <v>3</v>
      </c>
      <c r="G25" s="14">
        <v>718</v>
      </c>
      <c r="H25" s="16"/>
      <c r="I25" s="16"/>
      <c r="J25" s="16"/>
      <c r="K25" s="15">
        <f>K26+K27+K28</f>
        <v>48173.3</v>
      </c>
      <c r="L25" s="15">
        <f t="shared" ref="L25:M25" si="6">L26+L27+L28</f>
        <v>48173.3</v>
      </c>
      <c r="M25" s="15">
        <f t="shared" si="6"/>
        <v>47341.4</v>
      </c>
      <c r="N25" s="15">
        <f t="shared" si="1"/>
        <v>98.27310979318419</v>
      </c>
      <c r="O25" s="15">
        <f t="shared" si="2"/>
        <v>98.27310979318419</v>
      </c>
    </row>
    <row r="26" spans="1:15" ht="189" customHeight="1" x14ac:dyDescent="0.25">
      <c r="A26" s="14" t="s">
        <v>40</v>
      </c>
      <c r="B26" s="14" t="s">
        <v>41</v>
      </c>
      <c r="C26" s="14" t="s">
        <v>44</v>
      </c>
      <c r="D26" s="14" t="s">
        <v>41</v>
      </c>
      <c r="E26" s="13" t="s">
        <v>31</v>
      </c>
      <c r="F26" s="13" t="s">
        <v>3</v>
      </c>
      <c r="G26" s="14">
        <v>718</v>
      </c>
      <c r="H26" s="14">
        <v>1401</v>
      </c>
      <c r="I26" s="14" t="s">
        <v>53</v>
      </c>
      <c r="J26" s="14">
        <v>511</v>
      </c>
      <c r="K26" s="15">
        <v>2118</v>
      </c>
      <c r="L26" s="15">
        <v>2118</v>
      </c>
      <c r="M26" s="15">
        <v>2118</v>
      </c>
      <c r="N26" s="15">
        <f t="shared" si="1"/>
        <v>100</v>
      </c>
      <c r="O26" s="15">
        <f t="shared" si="2"/>
        <v>100</v>
      </c>
    </row>
    <row r="27" spans="1:15" ht="101.25" customHeight="1" x14ac:dyDescent="0.25">
      <c r="A27" s="14" t="s">
        <v>40</v>
      </c>
      <c r="B27" s="14" t="s">
        <v>41</v>
      </c>
      <c r="C27" s="14" t="s">
        <v>44</v>
      </c>
      <c r="D27" s="14" t="s">
        <v>24</v>
      </c>
      <c r="E27" s="19" t="s">
        <v>32</v>
      </c>
      <c r="F27" s="13" t="s">
        <v>3</v>
      </c>
      <c r="G27" s="14">
        <v>718</v>
      </c>
      <c r="H27" s="23">
        <v>1401</v>
      </c>
      <c r="I27" s="23" t="s">
        <v>50</v>
      </c>
      <c r="J27" s="23">
        <v>511</v>
      </c>
      <c r="K27" s="21">
        <v>45978.3</v>
      </c>
      <c r="L27" s="21">
        <v>45978.3</v>
      </c>
      <c r="M27" s="21">
        <v>45146.400000000001</v>
      </c>
      <c r="N27" s="15">
        <f t="shared" si="1"/>
        <v>98.190668206523512</v>
      </c>
      <c r="O27" s="15">
        <f t="shared" si="2"/>
        <v>98.190668206523512</v>
      </c>
    </row>
    <row r="28" spans="1:15" ht="92.25" customHeight="1" x14ac:dyDescent="0.25">
      <c r="A28" s="14" t="s">
        <v>40</v>
      </c>
      <c r="B28" s="14" t="s">
        <v>41</v>
      </c>
      <c r="C28" s="14" t="s">
        <v>44</v>
      </c>
      <c r="D28" s="14" t="s">
        <v>29</v>
      </c>
      <c r="E28" s="19" t="s">
        <v>54</v>
      </c>
      <c r="F28" s="13" t="s">
        <v>3</v>
      </c>
      <c r="G28" s="14">
        <v>718</v>
      </c>
      <c r="H28" s="23">
        <v>1403</v>
      </c>
      <c r="I28" s="23" t="s">
        <v>55</v>
      </c>
      <c r="J28" s="23">
        <v>521</v>
      </c>
      <c r="K28" s="21">
        <v>77</v>
      </c>
      <c r="L28" s="21">
        <v>77</v>
      </c>
      <c r="M28" s="21">
        <v>77</v>
      </c>
      <c r="N28" s="15">
        <f t="shared" si="1"/>
        <v>100</v>
      </c>
      <c r="O28" s="15">
        <f t="shared" si="2"/>
        <v>100</v>
      </c>
    </row>
    <row r="29" spans="1:15" s="6" customFormat="1" ht="20.25" customHeight="1" x14ac:dyDescent="0.25">
      <c r="A29" s="32" t="s">
        <v>40</v>
      </c>
      <c r="B29" s="32" t="s">
        <v>41</v>
      </c>
      <c r="C29" s="32" t="s">
        <v>33</v>
      </c>
      <c r="D29" s="32"/>
      <c r="E29" s="33" t="s">
        <v>52</v>
      </c>
      <c r="F29" s="9" t="s">
        <v>19</v>
      </c>
      <c r="G29" s="24"/>
      <c r="H29" s="24"/>
      <c r="I29" s="24"/>
      <c r="J29" s="24"/>
      <c r="K29" s="11">
        <f>K30</f>
        <v>7648.5</v>
      </c>
      <c r="L29" s="11">
        <f t="shared" ref="L29:M29" si="7">L30</f>
        <v>7648.5</v>
      </c>
      <c r="M29" s="11">
        <f t="shared" si="7"/>
        <v>7648.5</v>
      </c>
      <c r="N29" s="11">
        <f t="shared" si="1"/>
        <v>100</v>
      </c>
      <c r="O29" s="11">
        <f t="shared" si="2"/>
        <v>100</v>
      </c>
    </row>
    <row r="30" spans="1:15" s="6" customFormat="1" ht="76.5" x14ac:dyDescent="0.25">
      <c r="A30" s="32"/>
      <c r="B30" s="32"/>
      <c r="C30" s="32"/>
      <c r="D30" s="32"/>
      <c r="E30" s="33"/>
      <c r="F30" s="13" t="s">
        <v>3</v>
      </c>
      <c r="G30" s="14">
        <v>718</v>
      </c>
      <c r="H30" s="16"/>
      <c r="I30" s="16"/>
      <c r="J30" s="16"/>
      <c r="K30" s="15">
        <f>K31+K33+K34</f>
        <v>7648.5</v>
      </c>
      <c r="L30" s="15">
        <f t="shared" ref="L30:M30" si="8">L31+L33+L34</f>
        <v>7648.5</v>
      </c>
      <c r="M30" s="15">
        <f t="shared" si="8"/>
        <v>7648.5</v>
      </c>
      <c r="N30" s="15">
        <f t="shared" si="1"/>
        <v>100</v>
      </c>
      <c r="O30" s="15">
        <f t="shared" si="2"/>
        <v>100</v>
      </c>
    </row>
    <row r="31" spans="1:15" ht="76.5" x14ac:dyDescent="0.25">
      <c r="A31" s="14" t="s">
        <v>40</v>
      </c>
      <c r="B31" s="14" t="s">
        <v>41</v>
      </c>
      <c r="C31" s="14" t="s">
        <v>45</v>
      </c>
      <c r="D31" s="14" t="s">
        <v>34</v>
      </c>
      <c r="E31" s="13" t="s">
        <v>35</v>
      </c>
      <c r="F31" s="13" t="s">
        <v>3</v>
      </c>
      <c r="G31" s="14">
        <v>718</v>
      </c>
      <c r="H31" s="23" t="s">
        <v>48</v>
      </c>
      <c r="I31" s="16"/>
      <c r="J31" s="16"/>
      <c r="K31" s="15">
        <f>K32</f>
        <v>7644</v>
      </c>
      <c r="L31" s="15">
        <f t="shared" ref="L31:M31" si="9">L32</f>
        <v>7644</v>
      </c>
      <c r="M31" s="15">
        <f t="shared" si="9"/>
        <v>7644</v>
      </c>
      <c r="N31" s="15">
        <f t="shared" si="1"/>
        <v>100</v>
      </c>
      <c r="O31" s="15">
        <f t="shared" si="2"/>
        <v>100</v>
      </c>
    </row>
    <row r="32" spans="1:15" ht="84" customHeight="1" x14ac:dyDescent="0.25">
      <c r="A32" s="14" t="s">
        <v>40</v>
      </c>
      <c r="B32" s="14" t="s">
        <v>41</v>
      </c>
      <c r="C32" s="14" t="s">
        <v>45</v>
      </c>
      <c r="D32" s="14" t="s">
        <v>36</v>
      </c>
      <c r="E32" s="13" t="s">
        <v>37</v>
      </c>
      <c r="F32" s="13" t="s">
        <v>3</v>
      </c>
      <c r="G32" s="14">
        <v>718</v>
      </c>
      <c r="H32" s="23" t="s">
        <v>48</v>
      </c>
      <c r="I32" s="23" t="s">
        <v>51</v>
      </c>
      <c r="J32" s="14" t="s">
        <v>38</v>
      </c>
      <c r="K32" s="15">
        <v>7644</v>
      </c>
      <c r="L32" s="15">
        <v>7644</v>
      </c>
      <c r="M32" s="15">
        <v>7644</v>
      </c>
      <c r="N32" s="15">
        <f t="shared" si="1"/>
        <v>100</v>
      </c>
      <c r="O32" s="15">
        <f t="shared" si="2"/>
        <v>100</v>
      </c>
    </row>
    <row r="33" spans="1:15" ht="44.25" customHeight="1" x14ac:dyDescent="0.25">
      <c r="A33" s="25" t="s">
        <v>40</v>
      </c>
      <c r="B33" s="25" t="s">
        <v>41</v>
      </c>
      <c r="C33" s="26" t="s">
        <v>45</v>
      </c>
      <c r="D33" s="26" t="s">
        <v>41</v>
      </c>
      <c r="E33" s="28" t="s">
        <v>39</v>
      </c>
      <c r="F33" s="28" t="s">
        <v>3</v>
      </c>
      <c r="G33" s="14">
        <v>718</v>
      </c>
      <c r="H33" s="23" t="s">
        <v>48</v>
      </c>
      <c r="I33" s="23" t="s">
        <v>55</v>
      </c>
      <c r="J33" s="14">
        <v>851</v>
      </c>
      <c r="K33" s="15">
        <v>1.1000000000000001</v>
      </c>
      <c r="L33" s="15">
        <v>1.1000000000000001</v>
      </c>
      <c r="M33" s="21">
        <v>1.1000000000000001</v>
      </c>
      <c r="N33" s="15">
        <f t="shared" si="1"/>
        <v>100</v>
      </c>
      <c r="O33" s="15">
        <f t="shared" si="2"/>
        <v>100</v>
      </c>
    </row>
    <row r="34" spans="1:15" ht="43.5" customHeight="1" x14ac:dyDescent="0.25">
      <c r="A34" s="25"/>
      <c r="B34" s="25"/>
      <c r="C34" s="27"/>
      <c r="D34" s="27"/>
      <c r="E34" s="29"/>
      <c r="F34" s="29"/>
      <c r="G34" s="14" t="s">
        <v>64</v>
      </c>
      <c r="H34" s="23" t="s">
        <v>48</v>
      </c>
      <c r="I34" s="23" t="s">
        <v>51</v>
      </c>
      <c r="J34" s="14" t="s">
        <v>65</v>
      </c>
      <c r="K34" s="15">
        <v>3.4</v>
      </c>
      <c r="L34" s="15">
        <v>3.4</v>
      </c>
      <c r="M34" s="21">
        <v>3.4</v>
      </c>
      <c r="N34" s="15">
        <f t="shared" ref="N34" si="10">M34/K34*100</f>
        <v>100</v>
      </c>
      <c r="O34" s="15">
        <f t="shared" ref="O34" si="11">M34/L34*100</f>
        <v>100</v>
      </c>
    </row>
  </sheetData>
  <mergeCells count="49">
    <mergeCell ref="N10:O10"/>
    <mergeCell ref="E12:E13"/>
    <mergeCell ref="A14:A15"/>
    <mergeCell ref="B14:B15"/>
    <mergeCell ref="C14:C15"/>
    <mergeCell ref="D14:D15"/>
    <mergeCell ref="E14:E15"/>
    <mergeCell ref="A12:A13"/>
    <mergeCell ref="B12:B13"/>
    <mergeCell ref="C12:C13"/>
    <mergeCell ref="D12:D13"/>
    <mergeCell ref="A10:D10"/>
    <mergeCell ref="E10:E11"/>
    <mergeCell ref="F10:F11"/>
    <mergeCell ref="G10:J10"/>
    <mergeCell ref="K10:M10"/>
    <mergeCell ref="A16:A17"/>
    <mergeCell ref="B16:B17"/>
    <mergeCell ref="C16:C17"/>
    <mergeCell ref="D16:D17"/>
    <mergeCell ref="E16:E17"/>
    <mergeCell ref="D24:D25"/>
    <mergeCell ref="E24:E25"/>
    <mergeCell ref="A19:A20"/>
    <mergeCell ref="B19:B20"/>
    <mergeCell ref="C19:C20"/>
    <mergeCell ref="D19:D20"/>
    <mergeCell ref="E19:E20"/>
    <mergeCell ref="F33:F34"/>
    <mergeCell ref="A2:O2"/>
    <mergeCell ref="A3:O3"/>
    <mergeCell ref="A29:A30"/>
    <mergeCell ref="B29:B30"/>
    <mergeCell ref="C29:C30"/>
    <mergeCell ref="D29:D30"/>
    <mergeCell ref="E29:E30"/>
    <mergeCell ref="A21:A22"/>
    <mergeCell ref="B21:B22"/>
    <mergeCell ref="C21:C22"/>
    <mergeCell ref="D21:D22"/>
    <mergeCell ref="E21:E22"/>
    <mergeCell ref="A24:A25"/>
    <mergeCell ref="B24:B25"/>
    <mergeCell ref="C24:C25"/>
    <mergeCell ref="A33:A34"/>
    <mergeCell ref="B33:B34"/>
    <mergeCell ref="C33:C34"/>
    <mergeCell ref="D33:D34"/>
    <mergeCell ref="E33:E34"/>
  </mergeCells>
  <pageMargins left="0.70866141732283472" right="0.70866141732283472" top="0.55118110236220474" bottom="0.55118110236220474" header="0.31496062992125984" footer="0.31496062992125984"/>
  <pageSetup paperSize="9" scale="81" orientation="landscape" r:id="rId1"/>
  <rowBreaks count="2" manualBreakCount="2">
    <brk id="22" max="14" man="1"/>
    <brk id="27"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2016-02-15T09:41:01Z</cp:lastPrinted>
  <dcterms:created xsi:type="dcterms:W3CDTF">2014-07-22T10:41:33Z</dcterms:created>
  <dcterms:modified xsi:type="dcterms:W3CDTF">2016-02-15T09:41:03Z</dcterms:modified>
</cp:coreProperties>
</file>