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56" windowWidth="14232" windowHeight="7620"/>
  </bookViews>
  <sheets>
    <sheet name="5" sheetId="3" r:id="rId1"/>
  </sheets>
  <definedNames>
    <definedName name="_xlnm.Print_Titles" localSheetId="0">'5'!$9:$10</definedName>
    <definedName name="_xlnm.Print_Area" localSheetId="0">'5'!$A$1:$L$68</definedName>
  </definedNames>
  <calcPr calcId="145621"/>
</workbook>
</file>

<file path=xl/calcChain.xml><?xml version="1.0" encoding="utf-8"?>
<calcChain xmlns="http://schemas.openxmlformats.org/spreadsheetml/2006/main">
  <c r="K49" i="3" l="1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65" i="3"/>
  <c r="J49" i="3"/>
  <c r="J29" i="3"/>
  <c r="J26" i="3" l="1"/>
  <c r="J21" i="3"/>
  <c r="J18" i="3" l="1"/>
  <c r="J19" i="3" l="1"/>
  <c r="K19" i="3"/>
  <c r="I50" i="3" l="1"/>
  <c r="I51" i="3"/>
  <c r="I52" i="3"/>
  <c r="I53" i="3"/>
  <c r="I54" i="3"/>
  <c r="I55" i="3"/>
  <c r="I56" i="3"/>
  <c r="I57" i="3"/>
  <c r="I58" i="3"/>
  <c r="I59" i="3"/>
  <c r="I60" i="3"/>
  <c r="I61" i="3"/>
  <c r="I62" i="3"/>
  <c r="I63" i="3"/>
  <c r="I64" i="3"/>
  <c r="I65" i="3"/>
  <c r="K50" i="3" l="1"/>
  <c r="K51" i="3"/>
  <c r="K52" i="3"/>
  <c r="K53" i="3"/>
  <c r="K54" i="3"/>
  <c r="K55" i="3"/>
  <c r="K56" i="3"/>
  <c r="K57" i="3"/>
  <c r="K58" i="3"/>
  <c r="K59" i="3"/>
  <c r="K60" i="3"/>
  <c r="K61" i="3"/>
  <c r="K62" i="3"/>
  <c r="K63" i="3"/>
  <c r="K64" i="3"/>
  <c r="K65" i="3"/>
  <c r="I49" i="3"/>
</calcChain>
</file>

<file path=xl/sharedStrings.xml><?xml version="1.0" encoding="utf-8"?>
<sst xmlns="http://schemas.openxmlformats.org/spreadsheetml/2006/main" count="179" uniqueCount="47">
  <si>
    <t>МП</t>
  </si>
  <si>
    <t>Пп</t>
  </si>
  <si>
    <t>09</t>
  </si>
  <si>
    <t xml:space="preserve">Наименование подпрограммы              Управление муниципальными финансами </t>
  </si>
  <si>
    <t>Ответственный исполнитель                Управление финансов Администрации муниципального образования «Увинский район»</t>
  </si>
  <si>
    <t>Значения целевых показателей (индикаторов)</t>
  </si>
  <si>
    <t>Подпрограмма «Управление муниципальными финансами»</t>
  </si>
  <si>
    <t>%</t>
  </si>
  <si>
    <t>Код аналитической программной классификации</t>
  </si>
  <si>
    <t xml:space="preserve">Наименование
целевого
показателя
(индикатора)
</t>
  </si>
  <si>
    <t xml:space="preserve">Единица 
измерения
</t>
  </si>
  <si>
    <t xml:space="preserve">N
п/п
</t>
  </si>
  <si>
    <t xml:space="preserve">Абсолютное отклонение факта от плана </t>
  </si>
  <si>
    <t>Относительное отклонение факта от плана, в %</t>
  </si>
  <si>
    <t>Темп роста к уровню прошлого года, %</t>
  </si>
  <si>
    <t>Обоснование отклонений значений целевого показателя (индикатора) на конец отчетного периода</t>
  </si>
  <si>
    <t>баллы</t>
  </si>
  <si>
    <t>не более 1</t>
  </si>
  <si>
    <t>Булайское</t>
  </si>
  <si>
    <t>Жужгесское</t>
  </si>
  <si>
    <t>Каркалайское</t>
  </si>
  <si>
    <t>Красносельское</t>
  </si>
  <si>
    <t>Кулябинское</t>
  </si>
  <si>
    <t>Кыйлудское</t>
  </si>
  <si>
    <t>Мушковайское</t>
  </si>
  <si>
    <t>Новомултанское</t>
  </si>
  <si>
    <t>Нылгинское</t>
  </si>
  <si>
    <t>Петропавловское</t>
  </si>
  <si>
    <t>Поршур-Туклинское</t>
  </si>
  <si>
    <t>Сям-Можгинское</t>
  </si>
  <si>
    <t>Ува-Туклинское</t>
  </si>
  <si>
    <t>Удугучинское</t>
  </si>
  <si>
    <t>Чеканское</t>
  </si>
  <si>
    <t>Чистостемское</t>
  </si>
  <si>
    <t>Увинское</t>
  </si>
  <si>
    <t>Доля просроченной кредиторской задолженности в расходах бюджетов муниципальных образований сельских поселений в Увинском районе</t>
  </si>
  <si>
    <t>Отношение дефицита бюджетов муниципальных образований сельских поселений в Увинском районе к доходам бюджетов муниципальных образований сельских поселений в Увинском районе, рассчитанное в соответствии с требованиями Бюджетного кодекса Российской Федерации</t>
  </si>
  <si>
    <t>не менее 14</t>
  </si>
  <si>
    <t>Форма 5.1. Отчет о достигнутых значениях целевых показателей (индикаторов) муниципальной программы</t>
  </si>
  <si>
    <t>не более 10</t>
  </si>
  <si>
    <t>Уменьшение фактического значения данного показателя либо значение не более "1" считаются положительным. Просроченная кредиторская задоженность  образовалась по причине недостаточности денежных средств на расчетном счете. Принимаются меры для погашения просроченной кредит.задолженности в виде мероприятий по уменьшению недоимки в бюджеты поселений и оказанию доп.финансовой помощи из бюджета района</t>
  </si>
  <si>
    <t>Уровень качества управления муниципальными финансами муниципальных образований сельских поселений в Увинском районе по результатам  мониторинга и оценки качества управления муниципальными финансами муниципальных образований сельских поселений в Увинском районе *</t>
  </si>
  <si>
    <t>по состоянию на 31 декабря 2020 года</t>
  </si>
  <si>
    <t>факт на начало отчетного периода (за 2019 год)</t>
  </si>
  <si>
    <t>план на 2020 год</t>
  </si>
  <si>
    <t>значение на 31.12.2020 г.</t>
  </si>
  <si>
    <t>Фактическое значение данного показателя не менее "14" (а также  увеличение) считается положительным. Оценка качества управления муниципальными финансами сельских поселений проводится один раз в год по итогам года, за 2020 год будет проведена в 1 квартале 2021 года. 
* В связи с отсутствием на момент составления отчета информации по значению показателя за 2020 г., учитывается информация за 2019 г. и сравнивается со значением показателя за 2018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</si>
</sst>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Alignment="1">
      <alignment vertical="center"/>
    </xf>
    <xf numFmtId="49" fontId="3" fillId="0" borderId="1" xfId="0" applyNumberFormat="1" applyFont="1" applyBorder="1" applyAlignment="1">
      <alignment horizontal="center" vertical="center" wrapText="1"/>
    </xf>
    <xf numFmtId="0" fontId="0" fillId="2" borderId="0" xfId="0" applyFill="1"/>
    <xf numFmtId="0" fontId="5" fillId="0" borderId="0" xfId="0" applyFont="1" applyAlignment="1">
      <alignment horizontal="justify" vertical="center"/>
    </xf>
    <xf numFmtId="0" fontId="2" fillId="0" borderId="0" xfId="0" applyFont="1" applyAlignment="1">
      <alignment horizontal="justify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8" fillId="0" borderId="0" xfId="0" applyFont="1"/>
    <xf numFmtId="49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7" fillId="0" borderId="2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8"/>
  <sheetViews>
    <sheetView tabSelected="1" zoomScale="80" zoomScaleNormal="80" workbookViewId="0">
      <selection activeCell="J58" sqref="J58"/>
    </sheetView>
  </sheetViews>
  <sheetFormatPr defaultRowHeight="14.4" x14ac:dyDescent="0.3"/>
  <cols>
    <col min="1" max="1" width="6.109375" customWidth="1"/>
    <col min="2" max="2" width="10.33203125" customWidth="1"/>
    <col min="4" max="4" width="42.5546875" customWidth="1"/>
    <col min="6" max="6" width="13.88671875" customWidth="1"/>
    <col min="7" max="7" width="15.109375" bestFit="1" customWidth="1"/>
    <col min="8" max="8" width="13.88671875" style="3" customWidth="1"/>
    <col min="9" max="11" width="13.88671875" customWidth="1"/>
    <col min="12" max="12" width="35.44140625" customWidth="1"/>
  </cols>
  <sheetData>
    <row r="1" spans="1:12" ht="15.75" x14ac:dyDescent="0.25">
      <c r="L1" s="9"/>
    </row>
    <row r="2" spans="1:12" ht="17.399999999999999" x14ac:dyDescent="0.3">
      <c r="A2" s="33" t="s">
        <v>38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</row>
    <row r="3" spans="1:12" ht="17.399999999999999" x14ac:dyDescent="0.3">
      <c r="A3" s="33" t="s">
        <v>42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</row>
    <row r="4" spans="1:12" ht="15" x14ac:dyDescent="0.25">
      <c r="A4" s="4"/>
    </row>
    <row r="5" spans="1:12" ht="15.6" x14ac:dyDescent="0.3">
      <c r="A5" s="1" t="s">
        <v>3</v>
      </c>
    </row>
    <row r="6" spans="1:12" ht="15.75" x14ac:dyDescent="0.25">
      <c r="A6" s="1"/>
    </row>
    <row r="7" spans="1:12" ht="15.6" x14ac:dyDescent="0.3">
      <c r="A7" s="1" t="s">
        <v>4</v>
      </c>
    </row>
    <row r="8" spans="1:12" ht="15" x14ac:dyDescent="0.25">
      <c r="A8" s="5"/>
    </row>
    <row r="9" spans="1:12" ht="55.5" customHeight="1" x14ac:dyDescent="0.3">
      <c r="A9" s="34" t="s">
        <v>8</v>
      </c>
      <c r="B9" s="34"/>
      <c r="C9" s="39" t="s">
        <v>11</v>
      </c>
      <c r="D9" s="39" t="s">
        <v>9</v>
      </c>
      <c r="E9" s="39" t="s">
        <v>10</v>
      </c>
      <c r="F9" s="34" t="s">
        <v>5</v>
      </c>
      <c r="G9" s="34"/>
      <c r="H9" s="34"/>
      <c r="I9" s="34" t="s">
        <v>12</v>
      </c>
      <c r="J9" s="34" t="s">
        <v>13</v>
      </c>
      <c r="K9" s="34" t="s">
        <v>14</v>
      </c>
      <c r="L9" s="34" t="s">
        <v>15</v>
      </c>
    </row>
    <row r="10" spans="1:12" ht="69" customHeight="1" x14ac:dyDescent="0.3">
      <c r="A10" s="14" t="s">
        <v>0</v>
      </c>
      <c r="B10" s="14" t="s">
        <v>1</v>
      </c>
      <c r="C10" s="40"/>
      <c r="D10" s="40"/>
      <c r="E10" s="40"/>
      <c r="F10" s="6" t="s">
        <v>43</v>
      </c>
      <c r="G10" s="6" t="s">
        <v>44</v>
      </c>
      <c r="H10" s="29" t="s">
        <v>45</v>
      </c>
      <c r="I10" s="34"/>
      <c r="J10" s="34"/>
      <c r="K10" s="34"/>
      <c r="L10" s="34"/>
    </row>
    <row r="11" spans="1:12" ht="27" customHeight="1" x14ac:dyDescent="0.3">
      <c r="A11" s="10" t="s">
        <v>2</v>
      </c>
      <c r="B11" s="11">
        <v>2</v>
      </c>
      <c r="C11" s="35" t="s">
        <v>6</v>
      </c>
      <c r="D11" s="36"/>
      <c r="E11" s="37"/>
      <c r="F11" s="37"/>
      <c r="G11" s="37"/>
      <c r="H11" s="37"/>
      <c r="I11" s="37"/>
      <c r="J11" s="37"/>
      <c r="K11" s="37"/>
      <c r="L11" s="38"/>
    </row>
    <row r="12" spans="1:12" ht="42.75" customHeight="1" x14ac:dyDescent="0.3">
      <c r="A12" s="30" t="s">
        <v>2</v>
      </c>
      <c r="B12" s="31">
        <v>2</v>
      </c>
      <c r="C12" s="13">
        <v>22</v>
      </c>
      <c r="D12" s="51" t="s">
        <v>35</v>
      </c>
      <c r="E12" s="42"/>
      <c r="F12" s="42"/>
      <c r="G12" s="42"/>
      <c r="H12" s="42"/>
      <c r="I12" s="42"/>
      <c r="J12" s="42"/>
      <c r="K12" s="42"/>
      <c r="L12" s="43"/>
    </row>
    <row r="13" spans="1:12" ht="27" customHeight="1" x14ac:dyDescent="0.3">
      <c r="A13" s="12"/>
      <c r="B13" s="8"/>
      <c r="C13" s="15"/>
      <c r="D13" s="19" t="s">
        <v>18</v>
      </c>
      <c r="E13" s="20" t="s">
        <v>7</v>
      </c>
      <c r="F13" s="21">
        <v>0</v>
      </c>
      <c r="G13" s="21" t="s">
        <v>17</v>
      </c>
      <c r="H13" s="21">
        <v>0</v>
      </c>
      <c r="I13" s="21">
        <v>0</v>
      </c>
      <c r="J13" s="21">
        <v>0</v>
      </c>
      <c r="K13" s="21">
        <v>0</v>
      </c>
      <c r="L13" s="44" t="s">
        <v>40</v>
      </c>
    </row>
    <row r="14" spans="1:12" ht="27" customHeight="1" x14ac:dyDescent="0.3">
      <c r="A14" s="2"/>
      <c r="B14" s="6"/>
      <c r="C14" s="16"/>
      <c r="D14" s="19" t="s">
        <v>19</v>
      </c>
      <c r="E14" s="20" t="s">
        <v>7</v>
      </c>
      <c r="F14" s="21">
        <v>0</v>
      </c>
      <c r="G14" s="21" t="s">
        <v>17</v>
      </c>
      <c r="H14" s="21">
        <v>0</v>
      </c>
      <c r="I14" s="21">
        <v>0</v>
      </c>
      <c r="J14" s="21">
        <v>0</v>
      </c>
      <c r="K14" s="21">
        <v>0</v>
      </c>
      <c r="L14" s="45"/>
    </row>
    <row r="15" spans="1:12" ht="27" customHeight="1" x14ac:dyDescent="0.3">
      <c r="A15" s="2"/>
      <c r="B15" s="6"/>
      <c r="C15" s="16"/>
      <c r="D15" s="19" t="s">
        <v>20</v>
      </c>
      <c r="E15" s="20" t="s">
        <v>7</v>
      </c>
      <c r="F15" s="21">
        <v>0</v>
      </c>
      <c r="G15" s="21" t="s">
        <v>17</v>
      </c>
      <c r="H15" s="21">
        <v>0</v>
      </c>
      <c r="I15" s="21">
        <v>0</v>
      </c>
      <c r="J15" s="21">
        <v>0</v>
      </c>
      <c r="K15" s="21">
        <v>0</v>
      </c>
      <c r="L15" s="45"/>
    </row>
    <row r="16" spans="1:12" ht="27" customHeight="1" x14ac:dyDescent="0.3">
      <c r="A16" s="2"/>
      <c r="B16" s="6"/>
      <c r="C16" s="16"/>
      <c r="D16" s="19" t="s">
        <v>21</v>
      </c>
      <c r="E16" s="20" t="s">
        <v>7</v>
      </c>
      <c r="F16" s="21">
        <v>0</v>
      </c>
      <c r="G16" s="21" t="s">
        <v>17</v>
      </c>
      <c r="H16" s="21">
        <v>0</v>
      </c>
      <c r="I16" s="21">
        <v>0</v>
      </c>
      <c r="J16" s="21">
        <v>0</v>
      </c>
      <c r="K16" s="21">
        <v>0</v>
      </c>
      <c r="L16" s="45"/>
    </row>
    <row r="17" spans="1:12" ht="26.25" customHeight="1" x14ac:dyDescent="0.3">
      <c r="A17" s="2"/>
      <c r="B17" s="6"/>
      <c r="C17" s="16"/>
      <c r="D17" s="19" t="s">
        <v>22</v>
      </c>
      <c r="E17" s="20" t="s">
        <v>7</v>
      </c>
      <c r="F17" s="32">
        <v>0</v>
      </c>
      <c r="G17" s="21" t="s">
        <v>17</v>
      </c>
      <c r="H17" s="32">
        <v>0</v>
      </c>
      <c r="I17" s="21">
        <v>0</v>
      </c>
      <c r="J17" s="21">
        <v>0</v>
      </c>
      <c r="K17" s="21">
        <v>0</v>
      </c>
      <c r="L17" s="45"/>
    </row>
    <row r="18" spans="1:12" ht="23.25" customHeight="1" x14ac:dyDescent="0.3">
      <c r="A18" s="2"/>
      <c r="B18" s="6"/>
      <c r="C18" s="16"/>
      <c r="D18" s="19" t="s">
        <v>23</v>
      </c>
      <c r="E18" s="20" t="s">
        <v>7</v>
      </c>
      <c r="F18" s="32">
        <v>0</v>
      </c>
      <c r="G18" s="21" t="s">
        <v>17</v>
      </c>
      <c r="H18" s="32">
        <v>0</v>
      </c>
      <c r="I18" s="21">
        <v>0</v>
      </c>
      <c r="J18" s="32">
        <f>H18/1*100</f>
        <v>0</v>
      </c>
      <c r="K18" s="32">
        <v>0</v>
      </c>
      <c r="L18" s="45"/>
    </row>
    <row r="19" spans="1:12" ht="23.25" customHeight="1" x14ac:dyDescent="0.3">
      <c r="A19" s="2"/>
      <c r="B19" s="6"/>
      <c r="C19" s="16"/>
      <c r="D19" s="19" t="s">
        <v>24</v>
      </c>
      <c r="E19" s="20" t="s">
        <v>7</v>
      </c>
      <c r="F19" s="32">
        <v>0</v>
      </c>
      <c r="G19" s="21" t="s">
        <v>17</v>
      </c>
      <c r="H19" s="32">
        <v>0</v>
      </c>
      <c r="I19" s="21">
        <v>0</v>
      </c>
      <c r="J19" s="32">
        <f t="shared" ref="J19" si="0">H19/1*100</f>
        <v>0</v>
      </c>
      <c r="K19" s="32">
        <f t="shared" ref="K19" si="1">H19</f>
        <v>0</v>
      </c>
      <c r="L19" s="45"/>
    </row>
    <row r="20" spans="1:12" ht="23.25" customHeight="1" x14ac:dyDescent="0.3">
      <c r="A20" s="2"/>
      <c r="B20" s="6"/>
      <c r="C20" s="16"/>
      <c r="D20" s="23" t="s">
        <v>25</v>
      </c>
      <c r="E20" s="20" t="s">
        <v>7</v>
      </c>
      <c r="F20" s="21">
        <v>0</v>
      </c>
      <c r="G20" s="21" t="s">
        <v>17</v>
      </c>
      <c r="H20" s="32">
        <v>0</v>
      </c>
      <c r="I20" s="21">
        <v>0</v>
      </c>
      <c r="J20" s="32">
        <v>0</v>
      </c>
      <c r="K20" s="32">
        <v>0</v>
      </c>
      <c r="L20" s="45"/>
    </row>
    <row r="21" spans="1:12" ht="23.25" customHeight="1" x14ac:dyDescent="0.3">
      <c r="A21" s="2"/>
      <c r="B21" s="6"/>
      <c r="C21" s="16"/>
      <c r="D21" s="19" t="s">
        <v>26</v>
      </c>
      <c r="E21" s="20" t="s">
        <v>7</v>
      </c>
      <c r="F21" s="32">
        <v>0</v>
      </c>
      <c r="G21" s="21" t="s">
        <v>17</v>
      </c>
      <c r="H21" s="32">
        <v>0</v>
      </c>
      <c r="I21" s="21">
        <v>0</v>
      </c>
      <c r="J21" s="32">
        <f>H21/1*100</f>
        <v>0</v>
      </c>
      <c r="K21" s="32">
        <v>0</v>
      </c>
      <c r="L21" s="45"/>
    </row>
    <row r="22" spans="1:12" ht="24.75" customHeight="1" x14ac:dyDescent="0.3">
      <c r="A22" s="2"/>
      <c r="B22" s="6"/>
      <c r="C22" s="16"/>
      <c r="D22" s="19" t="s">
        <v>27</v>
      </c>
      <c r="E22" s="20" t="s">
        <v>7</v>
      </c>
      <c r="F22" s="21">
        <v>0</v>
      </c>
      <c r="G22" s="21" t="s">
        <v>17</v>
      </c>
      <c r="H22" s="32">
        <v>0</v>
      </c>
      <c r="I22" s="21">
        <v>0</v>
      </c>
      <c r="J22" s="21">
        <v>0</v>
      </c>
      <c r="K22" s="21">
        <v>0</v>
      </c>
      <c r="L22" s="45"/>
    </row>
    <row r="23" spans="1:12" ht="23.25" customHeight="1" x14ac:dyDescent="0.3">
      <c r="A23" s="2"/>
      <c r="B23" s="6"/>
      <c r="C23" s="16"/>
      <c r="D23" s="19" t="s">
        <v>28</v>
      </c>
      <c r="E23" s="20" t="s">
        <v>7</v>
      </c>
      <c r="F23" s="21">
        <v>0</v>
      </c>
      <c r="G23" s="21" t="s">
        <v>17</v>
      </c>
      <c r="H23" s="32">
        <v>0</v>
      </c>
      <c r="I23" s="21">
        <v>0</v>
      </c>
      <c r="J23" s="21">
        <v>0</v>
      </c>
      <c r="K23" s="21">
        <v>0</v>
      </c>
      <c r="L23" s="45"/>
    </row>
    <row r="24" spans="1:12" ht="23.25" customHeight="1" x14ac:dyDescent="0.3">
      <c r="A24" s="2"/>
      <c r="B24" s="6"/>
      <c r="C24" s="16"/>
      <c r="D24" s="19" t="s">
        <v>29</v>
      </c>
      <c r="E24" s="20" t="s">
        <v>7</v>
      </c>
      <c r="F24" s="32">
        <v>0</v>
      </c>
      <c r="G24" s="21" t="s">
        <v>17</v>
      </c>
      <c r="H24" s="32">
        <v>0</v>
      </c>
      <c r="I24" s="21">
        <v>0</v>
      </c>
      <c r="J24" s="21">
        <v>0</v>
      </c>
      <c r="K24" s="21">
        <v>0</v>
      </c>
      <c r="L24" s="45"/>
    </row>
    <row r="25" spans="1:12" ht="23.25" customHeight="1" x14ac:dyDescent="0.3">
      <c r="A25" s="2"/>
      <c r="B25" s="6"/>
      <c r="C25" s="16"/>
      <c r="D25" s="19" t="s">
        <v>30</v>
      </c>
      <c r="E25" s="20" t="s">
        <v>7</v>
      </c>
      <c r="F25" s="21">
        <v>0</v>
      </c>
      <c r="G25" s="21" t="s">
        <v>17</v>
      </c>
      <c r="H25" s="32">
        <v>0</v>
      </c>
      <c r="I25" s="21">
        <v>0</v>
      </c>
      <c r="J25" s="21">
        <v>0</v>
      </c>
      <c r="K25" s="21">
        <v>0</v>
      </c>
      <c r="L25" s="45"/>
    </row>
    <row r="26" spans="1:12" ht="23.25" customHeight="1" x14ac:dyDescent="0.3">
      <c r="A26" s="2"/>
      <c r="B26" s="6"/>
      <c r="C26" s="16"/>
      <c r="D26" s="19" t="s">
        <v>31</v>
      </c>
      <c r="E26" s="20" t="s">
        <v>7</v>
      </c>
      <c r="F26" s="32">
        <v>0</v>
      </c>
      <c r="G26" s="21" t="s">
        <v>17</v>
      </c>
      <c r="H26" s="32">
        <v>0</v>
      </c>
      <c r="I26" s="21">
        <v>0</v>
      </c>
      <c r="J26" s="32">
        <f>H26/1*100</f>
        <v>0</v>
      </c>
      <c r="K26" s="32">
        <v>0</v>
      </c>
      <c r="L26" s="45"/>
    </row>
    <row r="27" spans="1:12" ht="23.25" customHeight="1" x14ac:dyDescent="0.3">
      <c r="A27" s="2"/>
      <c r="B27" s="6"/>
      <c r="C27" s="16"/>
      <c r="D27" s="19" t="s">
        <v>32</v>
      </c>
      <c r="E27" s="20" t="s">
        <v>7</v>
      </c>
      <c r="F27" s="21">
        <v>0</v>
      </c>
      <c r="G27" s="21" t="s">
        <v>17</v>
      </c>
      <c r="H27" s="32">
        <v>0</v>
      </c>
      <c r="I27" s="21">
        <v>0</v>
      </c>
      <c r="J27" s="21">
        <v>0</v>
      </c>
      <c r="K27" s="21">
        <v>0</v>
      </c>
      <c r="L27" s="45"/>
    </row>
    <row r="28" spans="1:12" ht="23.25" customHeight="1" x14ac:dyDescent="0.3">
      <c r="A28" s="2"/>
      <c r="B28" s="6"/>
      <c r="C28" s="16"/>
      <c r="D28" s="19" t="s">
        <v>33</v>
      </c>
      <c r="E28" s="20" t="s">
        <v>7</v>
      </c>
      <c r="F28" s="21">
        <v>0</v>
      </c>
      <c r="G28" s="21" t="s">
        <v>17</v>
      </c>
      <c r="H28" s="32">
        <v>0</v>
      </c>
      <c r="I28" s="21">
        <v>0</v>
      </c>
      <c r="J28" s="32">
        <v>0</v>
      </c>
      <c r="K28" s="32">
        <v>0</v>
      </c>
      <c r="L28" s="45"/>
    </row>
    <row r="29" spans="1:12" ht="23.25" customHeight="1" x14ac:dyDescent="0.3">
      <c r="A29" s="17"/>
      <c r="B29" s="7"/>
      <c r="C29" s="18"/>
      <c r="D29" s="23" t="s">
        <v>34</v>
      </c>
      <c r="E29" s="20" t="s">
        <v>7</v>
      </c>
      <c r="F29" s="32">
        <v>0</v>
      </c>
      <c r="G29" s="21" t="s">
        <v>17</v>
      </c>
      <c r="H29" s="32">
        <v>0</v>
      </c>
      <c r="I29" s="21">
        <v>0</v>
      </c>
      <c r="J29" s="32">
        <f>H29/1*100</f>
        <v>0</v>
      </c>
      <c r="K29" s="32">
        <v>0</v>
      </c>
      <c r="L29" s="46"/>
    </row>
    <row r="30" spans="1:12" ht="48" customHeight="1" x14ac:dyDescent="0.3">
      <c r="A30" s="13">
        <v>9</v>
      </c>
      <c r="B30" s="13">
        <v>2</v>
      </c>
      <c r="C30" s="13">
        <v>23</v>
      </c>
      <c r="D30" s="41" t="s">
        <v>36</v>
      </c>
      <c r="E30" s="42"/>
      <c r="F30" s="42"/>
      <c r="G30" s="42"/>
      <c r="H30" s="42"/>
      <c r="I30" s="42"/>
      <c r="J30" s="42"/>
      <c r="K30" s="42"/>
      <c r="L30" s="43"/>
    </row>
    <row r="31" spans="1:12" ht="27" customHeight="1" x14ac:dyDescent="0.3">
      <c r="A31" s="12"/>
      <c r="B31" s="8"/>
      <c r="C31" s="15"/>
      <c r="D31" s="19" t="s">
        <v>18</v>
      </c>
      <c r="E31" s="20" t="s">
        <v>7</v>
      </c>
      <c r="F31" s="21">
        <v>0</v>
      </c>
      <c r="G31" s="21" t="s">
        <v>39</v>
      </c>
      <c r="H31" s="21">
        <v>0</v>
      </c>
      <c r="I31" s="21">
        <v>0</v>
      </c>
      <c r="J31" s="21">
        <v>0</v>
      </c>
      <c r="K31" s="21">
        <v>0</v>
      </c>
      <c r="L31" s="21"/>
    </row>
    <row r="32" spans="1:12" ht="27" customHeight="1" x14ac:dyDescent="0.3">
      <c r="A32" s="2"/>
      <c r="B32" s="6"/>
      <c r="C32" s="16"/>
      <c r="D32" s="19" t="s">
        <v>19</v>
      </c>
      <c r="E32" s="20" t="s">
        <v>7</v>
      </c>
      <c r="F32" s="21">
        <v>0</v>
      </c>
      <c r="G32" s="21" t="s">
        <v>39</v>
      </c>
      <c r="H32" s="21">
        <v>0</v>
      </c>
      <c r="I32" s="21">
        <v>0</v>
      </c>
      <c r="J32" s="21">
        <v>0</v>
      </c>
      <c r="K32" s="21">
        <v>0</v>
      </c>
      <c r="L32" s="21"/>
    </row>
    <row r="33" spans="1:12" ht="27" customHeight="1" x14ac:dyDescent="0.3">
      <c r="A33" s="2"/>
      <c r="B33" s="6"/>
      <c r="C33" s="16"/>
      <c r="D33" s="19" t="s">
        <v>20</v>
      </c>
      <c r="E33" s="20" t="s">
        <v>7</v>
      </c>
      <c r="F33" s="21">
        <v>0</v>
      </c>
      <c r="G33" s="21" t="s">
        <v>39</v>
      </c>
      <c r="H33" s="21">
        <v>0</v>
      </c>
      <c r="I33" s="21">
        <v>0</v>
      </c>
      <c r="J33" s="21">
        <v>0</v>
      </c>
      <c r="K33" s="21">
        <v>0</v>
      </c>
      <c r="L33" s="21"/>
    </row>
    <row r="34" spans="1:12" ht="27" customHeight="1" x14ac:dyDescent="0.3">
      <c r="A34" s="2"/>
      <c r="B34" s="6"/>
      <c r="C34" s="16"/>
      <c r="D34" s="19" t="s">
        <v>21</v>
      </c>
      <c r="E34" s="20" t="s">
        <v>7</v>
      </c>
      <c r="F34" s="21">
        <v>0</v>
      </c>
      <c r="G34" s="21" t="s">
        <v>39</v>
      </c>
      <c r="H34" s="21">
        <v>0</v>
      </c>
      <c r="I34" s="21">
        <v>0</v>
      </c>
      <c r="J34" s="21">
        <v>0</v>
      </c>
      <c r="K34" s="21">
        <v>0</v>
      </c>
      <c r="L34" s="21"/>
    </row>
    <row r="35" spans="1:12" ht="27" customHeight="1" x14ac:dyDescent="0.3">
      <c r="A35" s="2"/>
      <c r="B35" s="6"/>
      <c r="C35" s="16"/>
      <c r="D35" s="19" t="s">
        <v>22</v>
      </c>
      <c r="E35" s="20" t="s">
        <v>7</v>
      </c>
      <c r="F35" s="21">
        <v>0</v>
      </c>
      <c r="G35" s="21" t="s">
        <v>39</v>
      </c>
      <c r="H35" s="21">
        <v>0</v>
      </c>
      <c r="I35" s="21">
        <v>0</v>
      </c>
      <c r="J35" s="21">
        <v>0</v>
      </c>
      <c r="K35" s="21">
        <v>0</v>
      </c>
      <c r="L35" s="21"/>
    </row>
    <row r="36" spans="1:12" ht="23.25" customHeight="1" x14ac:dyDescent="0.3">
      <c r="A36" s="2"/>
      <c r="B36" s="6"/>
      <c r="C36" s="16"/>
      <c r="D36" s="19" t="s">
        <v>23</v>
      </c>
      <c r="E36" s="20" t="s">
        <v>7</v>
      </c>
      <c r="F36" s="21">
        <v>0</v>
      </c>
      <c r="G36" s="21" t="s">
        <v>39</v>
      </c>
      <c r="H36" s="21">
        <v>0</v>
      </c>
      <c r="I36" s="21">
        <v>0</v>
      </c>
      <c r="J36" s="21">
        <v>0</v>
      </c>
      <c r="K36" s="21">
        <v>0</v>
      </c>
      <c r="L36" s="22"/>
    </row>
    <row r="37" spans="1:12" ht="23.25" customHeight="1" x14ac:dyDescent="0.3">
      <c r="A37" s="2"/>
      <c r="B37" s="6"/>
      <c r="C37" s="16"/>
      <c r="D37" s="19" t="s">
        <v>24</v>
      </c>
      <c r="E37" s="20" t="s">
        <v>7</v>
      </c>
      <c r="F37" s="21">
        <v>0</v>
      </c>
      <c r="G37" s="21" t="s">
        <v>39</v>
      </c>
      <c r="H37" s="21">
        <v>0</v>
      </c>
      <c r="I37" s="21">
        <v>0</v>
      </c>
      <c r="J37" s="21">
        <v>0</v>
      </c>
      <c r="K37" s="21">
        <v>0</v>
      </c>
      <c r="L37" s="21"/>
    </row>
    <row r="38" spans="1:12" ht="23.25" customHeight="1" x14ac:dyDescent="0.3">
      <c r="A38" s="2"/>
      <c r="B38" s="6"/>
      <c r="C38" s="16"/>
      <c r="D38" s="23" t="s">
        <v>25</v>
      </c>
      <c r="E38" s="20" t="s">
        <v>7</v>
      </c>
      <c r="F38" s="21">
        <v>0</v>
      </c>
      <c r="G38" s="21" t="s">
        <v>39</v>
      </c>
      <c r="H38" s="21">
        <v>0</v>
      </c>
      <c r="I38" s="21">
        <v>0</v>
      </c>
      <c r="J38" s="21">
        <v>0</v>
      </c>
      <c r="K38" s="21">
        <v>0</v>
      </c>
      <c r="L38" s="24"/>
    </row>
    <row r="39" spans="1:12" ht="23.25" customHeight="1" x14ac:dyDescent="0.3">
      <c r="A39" s="2"/>
      <c r="B39" s="6"/>
      <c r="C39" s="16"/>
      <c r="D39" s="19" t="s">
        <v>26</v>
      </c>
      <c r="E39" s="20" t="s">
        <v>7</v>
      </c>
      <c r="F39" s="21">
        <v>0</v>
      </c>
      <c r="G39" s="21" t="s">
        <v>39</v>
      </c>
      <c r="H39" s="21">
        <v>0</v>
      </c>
      <c r="I39" s="21">
        <v>0</v>
      </c>
      <c r="J39" s="21">
        <v>0</v>
      </c>
      <c r="K39" s="21">
        <v>0</v>
      </c>
      <c r="L39" s="24"/>
    </row>
    <row r="40" spans="1:12" ht="24.75" customHeight="1" x14ac:dyDescent="0.3">
      <c r="A40" s="2"/>
      <c r="B40" s="6"/>
      <c r="C40" s="16"/>
      <c r="D40" s="19" t="s">
        <v>27</v>
      </c>
      <c r="E40" s="20" t="s">
        <v>7</v>
      </c>
      <c r="F40" s="21">
        <v>0</v>
      </c>
      <c r="G40" s="21" t="s">
        <v>39</v>
      </c>
      <c r="H40" s="21">
        <v>0</v>
      </c>
      <c r="I40" s="21">
        <v>0</v>
      </c>
      <c r="J40" s="21">
        <v>0</v>
      </c>
      <c r="K40" s="21">
        <v>0</v>
      </c>
      <c r="L40" s="25"/>
    </row>
    <row r="41" spans="1:12" ht="23.25" customHeight="1" x14ac:dyDescent="0.3">
      <c r="A41" s="2"/>
      <c r="B41" s="6"/>
      <c r="C41" s="16"/>
      <c r="D41" s="19" t="s">
        <v>28</v>
      </c>
      <c r="E41" s="20" t="s">
        <v>7</v>
      </c>
      <c r="F41" s="21">
        <v>0</v>
      </c>
      <c r="G41" s="21" t="s">
        <v>39</v>
      </c>
      <c r="H41" s="21">
        <v>0</v>
      </c>
      <c r="I41" s="21">
        <v>0</v>
      </c>
      <c r="J41" s="21">
        <v>0</v>
      </c>
      <c r="K41" s="21">
        <v>0</v>
      </c>
      <c r="L41" s="21"/>
    </row>
    <row r="42" spans="1:12" ht="23.25" customHeight="1" x14ac:dyDescent="0.3">
      <c r="A42" s="2"/>
      <c r="B42" s="6"/>
      <c r="C42" s="16"/>
      <c r="D42" s="19" t="s">
        <v>29</v>
      </c>
      <c r="E42" s="20" t="s">
        <v>7</v>
      </c>
      <c r="F42" s="21">
        <v>0</v>
      </c>
      <c r="G42" s="21" t="s">
        <v>39</v>
      </c>
      <c r="H42" s="21">
        <v>0</v>
      </c>
      <c r="I42" s="21">
        <v>0</v>
      </c>
      <c r="J42" s="21">
        <v>0</v>
      </c>
      <c r="K42" s="21">
        <v>0</v>
      </c>
      <c r="L42" s="21"/>
    </row>
    <row r="43" spans="1:12" ht="23.25" customHeight="1" x14ac:dyDescent="0.3">
      <c r="A43" s="2"/>
      <c r="B43" s="6"/>
      <c r="C43" s="16"/>
      <c r="D43" s="19" t="s">
        <v>30</v>
      </c>
      <c r="E43" s="20" t="s">
        <v>7</v>
      </c>
      <c r="F43" s="21">
        <v>0</v>
      </c>
      <c r="G43" s="21" t="s">
        <v>39</v>
      </c>
      <c r="H43" s="21">
        <v>0</v>
      </c>
      <c r="I43" s="21">
        <v>0</v>
      </c>
      <c r="J43" s="21">
        <v>0</v>
      </c>
      <c r="K43" s="21">
        <v>0</v>
      </c>
      <c r="L43" s="21"/>
    </row>
    <row r="44" spans="1:12" ht="23.25" customHeight="1" x14ac:dyDescent="0.3">
      <c r="A44" s="2"/>
      <c r="B44" s="6"/>
      <c r="C44" s="16"/>
      <c r="D44" s="19" t="s">
        <v>31</v>
      </c>
      <c r="E44" s="20" t="s">
        <v>7</v>
      </c>
      <c r="F44" s="21">
        <v>0</v>
      </c>
      <c r="G44" s="21" t="s">
        <v>39</v>
      </c>
      <c r="H44" s="21">
        <v>0</v>
      </c>
      <c r="I44" s="21">
        <v>0</v>
      </c>
      <c r="J44" s="21">
        <v>0</v>
      </c>
      <c r="K44" s="21">
        <v>0</v>
      </c>
      <c r="L44" s="21"/>
    </row>
    <row r="45" spans="1:12" ht="23.25" customHeight="1" x14ac:dyDescent="0.3">
      <c r="A45" s="2"/>
      <c r="B45" s="6"/>
      <c r="C45" s="16"/>
      <c r="D45" s="19" t="s">
        <v>32</v>
      </c>
      <c r="E45" s="20" t="s">
        <v>7</v>
      </c>
      <c r="F45" s="21">
        <v>0</v>
      </c>
      <c r="G45" s="21" t="s">
        <v>39</v>
      </c>
      <c r="H45" s="21">
        <v>0</v>
      </c>
      <c r="I45" s="21">
        <v>0</v>
      </c>
      <c r="J45" s="21">
        <v>0</v>
      </c>
      <c r="K45" s="21">
        <v>0</v>
      </c>
      <c r="L45" s="21"/>
    </row>
    <row r="46" spans="1:12" ht="23.25" customHeight="1" x14ac:dyDescent="0.3">
      <c r="A46" s="2"/>
      <c r="B46" s="6"/>
      <c r="C46" s="16"/>
      <c r="D46" s="19" t="s">
        <v>33</v>
      </c>
      <c r="E46" s="20" t="s">
        <v>7</v>
      </c>
      <c r="F46" s="21">
        <v>0</v>
      </c>
      <c r="G46" s="21" t="s">
        <v>39</v>
      </c>
      <c r="H46" s="21">
        <v>0</v>
      </c>
      <c r="I46" s="21">
        <v>0</v>
      </c>
      <c r="J46" s="21">
        <v>0</v>
      </c>
      <c r="K46" s="21">
        <v>0</v>
      </c>
      <c r="L46" s="21"/>
    </row>
    <row r="47" spans="1:12" ht="23.25" customHeight="1" x14ac:dyDescent="0.3">
      <c r="A47" s="17"/>
      <c r="B47" s="7"/>
      <c r="C47" s="7"/>
      <c r="D47" s="23" t="s">
        <v>34</v>
      </c>
      <c r="E47" s="26" t="s">
        <v>7</v>
      </c>
      <c r="F47" s="21">
        <v>0</v>
      </c>
      <c r="G47" s="21" t="s">
        <v>39</v>
      </c>
      <c r="H47" s="21">
        <v>0</v>
      </c>
      <c r="I47" s="21">
        <v>0</v>
      </c>
      <c r="J47" s="21">
        <v>0</v>
      </c>
      <c r="K47" s="21">
        <v>0</v>
      </c>
      <c r="L47" s="27"/>
    </row>
    <row r="48" spans="1:12" ht="49.5" customHeight="1" x14ac:dyDescent="0.3">
      <c r="A48" s="13">
        <v>9</v>
      </c>
      <c r="B48" s="13">
        <v>2</v>
      </c>
      <c r="C48" s="13">
        <v>22</v>
      </c>
      <c r="D48" s="41" t="s">
        <v>41</v>
      </c>
      <c r="E48" s="42"/>
      <c r="F48" s="42"/>
      <c r="G48" s="42"/>
      <c r="H48" s="42"/>
      <c r="I48" s="42"/>
      <c r="J48" s="42"/>
      <c r="K48" s="42"/>
      <c r="L48" s="43"/>
    </row>
    <row r="49" spans="1:12" ht="24.75" customHeight="1" x14ac:dyDescent="0.3">
      <c r="A49" s="12"/>
      <c r="B49" s="8"/>
      <c r="C49" s="15"/>
      <c r="D49" s="19" t="s">
        <v>18</v>
      </c>
      <c r="E49" s="20" t="s">
        <v>16</v>
      </c>
      <c r="F49" s="21">
        <v>15.7</v>
      </c>
      <c r="G49" s="21" t="s">
        <v>37</v>
      </c>
      <c r="H49" s="21">
        <v>16.5</v>
      </c>
      <c r="I49" s="21">
        <f>H49-14</f>
        <v>2.5</v>
      </c>
      <c r="J49" s="28">
        <f>H49/14*100</f>
        <v>117.85714285714286</v>
      </c>
      <c r="K49" s="28">
        <f>H49/F49*100</f>
        <v>105.09554140127389</v>
      </c>
      <c r="L49" s="48" t="s">
        <v>46</v>
      </c>
    </row>
    <row r="50" spans="1:12" ht="24.75" customHeight="1" x14ac:dyDescent="0.3">
      <c r="A50" s="2"/>
      <c r="B50" s="6"/>
      <c r="C50" s="16"/>
      <c r="D50" s="19" t="s">
        <v>19</v>
      </c>
      <c r="E50" s="20" t="s">
        <v>16</v>
      </c>
      <c r="F50" s="21">
        <v>15.1</v>
      </c>
      <c r="G50" s="21" t="s">
        <v>37</v>
      </c>
      <c r="H50" s="21">
        <v>16.100000000000001</v>
      </c>
      <c r="I50" s="21">
        <f t="shared" ref="I50:I65" si="2">H50-14</f>
        <v>2.1000000000000014</v>
      </c>
      <c r="J50" s="28">
        <f t="shared" ref="J50:J65" si="3">H50/14*100</f>
        <v>115.00000000000001</v>
      </c>
      <c r="K50" s="28">
        <f t="shared" ref="K50:K65" si="4">H50/F50*100</f>
        <v>106.6225165562914</v>
      </c>
      <c r="L50" s="49"/>
    </row>
    <row r="51" spans="1:12" ht="24.75" customHeight="1" x14ac:dyDescent="0.3">
      <c r="A51" s="2"/>
      <c r="B51" s="6"/>
      <c r="C51" s="16"/>
      <c r="D51" s="19" t="s">
        <v>20</v>
      </c>
      <c r="E51" s="20" t="s">
        <v>16</v>
      </c>
      <c r="F51" s="21">
        <v>15.9</v>
      </c>
      <c r="G51" s="21" t="s">
        <v>37</v>
      </c>
      <c r="H51" s="21">
        <v>15.5</v>
      </c>
      <c r="I51" s="21">
        <f t="shared" si="2"/>
        <v>1.5</v>
      </c>
      <c r="J51" s="28">
        <f t="shared" si="3"/>
        <v>110.71428571428572</v>
      </c>
      <c r="K51" s="28">
        <f t="shared" si="4"/>
        <v>97.484276729559753</v>
      </c>
      <c r="L51" s="49"/>
    </row>
    <row r="52" spans="1:12" ht="24.75" customHeight="1" x14ac:dyDescent="0.3">
      <c r="A52" s="2"/>
      <c r="B52" s="6"/>
      <c r="C52" s="16"/>
      <c r="D52" s="19" t="s">
        <v>21</v>
      </c>
      <c r="E52" s="20" t="s">
        <v>16</v>
      </c>
      <c r="F52" s="21">
        <v>16</v>
      </c>
      <c r="G52" s="21" t="s">
        <v>37</v>
      </c>
      <c r="H52" s="21">
        <v>14</v>
      </c>
      <c r="I52" s="21">
        <f t="shared" si="2"/>
        <v>0</v>
      </c>
      <c r="J52" s="28">
        <f t="shared" si="3"/>
        <v>100</v>
      </c>
      <c r="K52" s="28">
        <f t="shared" si="4"/>
        <v>87.5</v>
      </c>
      <c r="L52" s="49"/>
    </row>
    <row r="53" spans="1:12" ht="24.75" customHeight="1" x14ac:dyDescent="0.3">
      <c r="A53" s="2"/>
      <c r="B53" s="6"/>
      <c r="C53" s="16"/>
      <c r="D53" s="19" t="s">
        <v>22</v>
      </c>
      <c r="E53" s="20" t="s">
        <v>16</v>
      </c>
      <c r="F53" s="28">
        <v>14.8</v>
      </c>
      <c r="G53" s="21" t="s">
        <v>37</v>
      </c>
      <c r="H53" s="28">
        <v>16</v>
      </c>
      <c r="I53" s="21">
        <f t="shared" si="2"/>
        <v>2</v>
      </c>
      <c r="J53" s="28">
        <f t="shared" si="3"/>
        <v>114.28571428571428</v>
      </c>
      <c r="K53" s="28">
        <f t="shared" si="4"/>
        <v>108.1081081081081</v>
      </c>
      <c r="L53" s="49"/>
    </row>
    <row r="54" spans="1:12" ht="24.75" customHeight="1" x14ac:dyDescent="0.3">
      <c r="A54" s="2"/>
      <c r="B54" s="6"/>
      <c r="C54" s="16"/>
      <c r="D54" s="19" t="s">
        <v>23</v>
      </c>
      <c r="E54" s="20" t="s">
        <v>16</v>
      </c>
      <c r="F54" s="21">
        <v>15.5</v>
      </c>
      <c r="G54" s="21" t="s">
        <v>37</v>
      </c>
      <c r="H54" s="21">
        <v>16.100000000000001</v>
      </c>
      <c r="I54" s="21">
        <f t="shared" si="2"/>
        <v>2.1000000000000014</v>
      </c>
      <c r="J54" s="28">
        <f t="shared" si="3"/>
        <v>115.00000000000001</v>
      </c>
      <c r="K54" s="28">
        <f t="shared" si="4"/>
        <v>103.87096774193549</v>
      </c>
      <c r="L54" s="49"/>
    </row>
    <row r="55" spans="1:12" ht="24.75" customHeight="1" x14ac:dyDescent="0.3">
      <c r="A55" s="2"/>
      <c r="B55" s="6"/>
      <c r="C55" s="16"/>
      <c r="D55" s="19" t="s">
        <v>24</v>
      </c>
      <c r="E55" s="20" t="s">
        <v>16</v>
      </c>
      <c r="F55" s="28">
        <v>15</v>
      </c>
      <c r="G55" s="21" t="s">
        <v>37</v>
      </c>
      <c r="H55" s="28">
        <v>15.4</v>
      </c>
      <c r="I55" s="21">
        <f t="shared" si="2"/>
        <v>1.4000000000000004</v>
      </c>
      <c r="J55" s="28">
        <f t="shared" si="3"/>
        <v>110.00000000000001</v>
      </c>
      <c r="K55" s="28">
        <f t="shared" si="4"/>
        <v>102.66666666666666</v>
      </c>
      <c r="L55" s="49"/>
    </row>
    <row r="56" spans="1:12" ht="24.75" customHeight="1" x14ac:dyDescent="0.3">
      <c r="A56" s="2"/>
      <c r="B56" s="6"/>
      <c r="C56" s="16"/>
      <c r="D56" s="23" t="s">
        <v>25</v>
      </c>
      <c r="E56" s="20" t="s">
        <v>16</v>
      </c>
      <c r="F56" s="21">
        <v>14.8</v>
      </c>
      <c r="G56" s="21" t="s">
        <v>37</v>
      </c>
      <c r="H56" s="21">
        <v>15.8</v>
      </c>
      <c r="I56" s="21">
        <f t="shared" si="2"/>
        <v>1.8000000000000007</v>
      </c>
      <c r="J56" s="28">
        <f t="shared" si="3"/>
        <v>112.85714285714286</v>
      </c>
      <c r="K56" s="28">
        <f t="shared" si="4"/>
        <v>106.75675675675676</v>
      </c>
      <c r="L56" s="49"/>
    </row>
    <row r="57" spans="1:12" ht="24.75" customHeight="1" x14ac:dyDescent="0.3">
      <c r="A57" s="2"/>
      <c r="B57" s="6"/>
      <c r="C57" s="16"/>
      <c r="D57" s="19" t="s">
        <v>26</v>
      </c>
      <c r="E57" s="20" t="s">
        <v>16</v>
      </c>
      <c r="F57" s="21">
        <v>14.6</v>
      </c>
      <c r="G57" s="21" t="s">
        <v>37</v>
      </c>
      <c r="H57" s="21">
        <v>15.9</v>
      </c>
      <c r="I57" s="21">
        <f t="shared" si="2"/>
        <v>1.9000000000000004</v>
      </c>
      <c r="J57" s="28">
        <f t="shared" si="3"/>
        <v>113.57142857142857</v>
      </c>
      <c r="K57" s="28">
        <f t="shared" si="4"/>
        <v>108.90410958904111</v>
      </c>
      <c r="L57" s="49"/>
    </row>
    <row r="58" spans="1:12" ht="24.75" customHeight="1" x14ac:dyDescent="0.3">
      <c r="A58" s="2"/>
      <c r="B58" s="6"/>
      <c r="C58" s="16"/>
      <c r="D58" s="19" t="s">
        <v>27</v>
      </c>
      <c r="E58" s="20" t="s">
        <v>16</v>
      </c>
      <c r="F58" s="21">
        <v>14.7</v>
      </c>
      <c r="G58" s="21" t="s">
        <v>37</v>
      </c>
      <c r="H58" s="21">
        <v>15.4</v>
      </c>
      <c r="I58" s="21">
        <f t="shared" si="2"/>
        <v>1.4000000000000004</v>
      </c>
      <c r="J58" s="28">
        <f t="shared" si="3"/>
        <v>110.00000000000001</v>
      </c>
      <c r="K58" s="28">
        <f t="shared" si="4"/>
        <v>104.76190476190477</v>
      </c>
      <c r="L58" s="49"/>
    </row>
    <row r="59" spans="1:12" ht="24.75" customHeight="1" x14ac:dyDescent="0.3">
      <c r="A59" s="2"/>
      <c r="B59" s="6"/>
      <c r="C59" s="16"/>
      <c r="D59" s="19" t="s">
        <v>28</v>
      </c>
      <c r="E59" s="20" t="s">
        <v>16</v>
      </c>
      <c r="F59" s="28">
        <v>14</v>
      </c>
      <c r="G59" s="21" t="s">
        <v>37</v>
      </c>
      <c r="H59" s="28">
        <v>15.6</v>
      </c>
      <c r="I59" s="21">
        <f t="shared" si="2"/>
        <v>1.5999999999999996</v>
      </c>
      <c r="J59" s="28">
        <f t="shared" si="3"/>
        <v>111.42857142857143</v>
      </c>
      <c r="K59" s="28">
        <f t="shared" si="4"/>
        <v>111.42857142857143</v>
      </c>
      <c r="L59" s="49"/>
    </row>
    <row r="60" spans="1:12" ht="24.75" customHeight="1" x14ac:dyDescent="0.3">
      <c r="A60" s="2"/>
      <c r="B60" s="6"/>
      <c r="C60" s="16"/>
      <c r="D60" s="19" t="s">
        <v>29</v>
      </c>
      <c r="E60" s="20" t="s">
        <v>16</v>
      </c>
      <c r="F60" s="21">
        <v>15.1</v>
      </c>
      <c r="G60" s="21" t="s">
        <v>37</v>
      </c>
      <c r="H60" s="21">
        <v>15.6</v>
      </c>
      <c r="I60" s="21">
        <f t="shared" si="2"/>
        <v>1.5999999999999996</v>
      </c>
      <c r="J60" s="28">
        <f t="shared" si="3"/>
        <v>111.42857142857143</v>
      </c>
      <c r="K60" s="28">
        <f t="shared" si="4"/>
        <v>103.31125827814569</v>
      </c>
      <c r="L60" s="49"/>
    </row>
    <row r="61" spans="1:12" ht="24.75" customHeight="1" x14ac:dyDescent="0.3">
      <c r="A61" s="2"/>
      <c r="B61" s="6"/>
      <c r="C61" s="16"/>
      <c r="D61" s="19" t="s">
        <v>30</v>
      </c>
      <c r="E61" s="20" t="s">
        <v>16</v>
      </c>
      <c r="F61" s="21">
        <v>15</v>
      </c>
      <c r="G61" s="21" t="s">
        <v>37</v>
      </c>
      <c r="H61" s="21">
        <v>16.2</v>
      </c>
      <c r="I61" s="21">
        <f t="shared" si="2"/>
        <v>2.1999999999999993</v>
      </c>
      <c r="J61" s="28">
        <f t="shared" si="3"/>
        <v>115.71428571428571</v>
      </c>
      <c r="K61" s="28">
        <f t="shared" si="4"/>
        <v>107.99999999999999</v>
      </c>
      <c r="L61" s="49"/>
    </row>
    <row r="62" spans="1:12" ht="24.75" customHeight="1" x14ac:dyDescent="0.3">
      <c r="A62" s="2"/>
      <c r="B62" s="6"/>
      <c r="C62" s="16"/>
      <c r="D62" s="19" t="s">
        <v>31</v>
      </c>
      <c r="E62" s="20" t="s">
        <v>16</v>
      </c>
      <c r="F62" s="21">
        <v>15.2</v>
      </c>
      <c r="G62" s="21" t="s">
        <v>37</v>
      </c>
      <c r="H62" s="21">
        <v>15.7</v>
      </c>
      <c r="I62" s="21">
        <f t="shared" si="2"/>
        <v>1.6999999999999993</v>
      </c>
      <c r="J62" s="28">
        <f t="shared" si="3"/>
        <v>112.14285714285714</v>
      </c>
      <c r="K62" s="28">
        <f t="shared" si="4"/>
        <v>103.28947368421053</v>
      </c>
      <c r="L62" s="49"/>
    </row>
    <row r="63" spans="1:12" ht="24.75" customHeight="1" x14ac:dyDescent="0.3">
      <c r="A63" s="2"/>
      <c r="B63" s="6"/>
      <c r="C63" s="16"/>
      <c r="D63" s="19" t="s">
        <v>32</v>
      </c>
      <c r="E63" s="20" t="s">
        <v>16</v>
      </c>
      <c r="F63" s="21">
        <v>15.3</v>
      </c>
      <c r="G63" s="21" t="s">
        <v>37</v>
      </c>
      <c r="H63" s="21">
        <v>16.3</v>
      </c>
      <c r="I63" s="21">
        <f t="shared" si="2"/>
        <v>2.3000000000000007</v>
      </c>
      <c r="J63" s="28">
        <f t="shared" si="3"/>
        <v>116.42857142857143</v>
      </c>
      <c r="K63" s="28">
        <f t="shared" si="4"/>
        <v>106.53594771241831</v>
      </c>
      <c r="L63" s="49"/>
    </row>
    <row r="64" spans="1:12" ht="24.75" customHeight="1" x14ac:dyDescent="0.3">
      <c r="A64" s="2"/>
      <c r="B64" s="6"/>
      <c r="C64" s="16"/>
      <c r="D64" s="19" t="s">
        <v>33</v>
      </c>
      <c r="E64" s="20" t="s">
        <v>16</v>
      </c>
      <c r="F64" s="21">
        <v>15.5</v>
      </c>
      <c r="G64" s="21" t="s">
        <v>37</v>
      </c>
      <c r="H64" s="21">
        <v>16.600000000000001</v>
      </c>
      <c r="I64" s="21">
        <f t="shared" si="2"/>
        <v>2.6000000000000014</v>
      </c>
      <c r="J64" s="28">
        <f t="shared" si="3"/>
        <v>118.57142857142857</v>
      </c>
      <c r="K64" s="28">
        <f t="shared" si="4"/>
        <v>107.0967741935484</v>
      </c>
      <c r="L64" s="49"/>
    </row>
    <row r="65" spans="1:12" ht="24.75" customHeight="1" x14ac:dyDescent="0.3">
      <c r="A65" s="2"/>
      <c r="B65" s="6"/>
      <c r="C65" s="6"/>
      <c r="D65" s="19" t="s">
        <v>34</v>
      </c>
      <c r="E65" s="20" t="s">
        <v>16</v>
      </c>
      <c r="F65" s="21">
        <v>15.5</v>
      </c>
      <c r="G65" s="21" t="s">
        <v>37</v>
      </c>
      <c r="H65" s="21">
        <v>15.7</v>
      </c>
      <c r="I65" s="21">
        <f t="shared" si="2"/>
        <v>1.6999999999999993</v>
      </c>
      <c r="J65" s="28">
        <f t="shared" si="3"/>
        <v>112.14285714285714</v>
      </c>
      <c r="K65" s="28">
        <f t="shared" si="4"/>
        <v>101.29032258064517</v>
      </c>
      <c r="L65" s="50"/>
    </row>
    <row r="68" spans="1:12" ht="32.25" customHeight="1" x14ac:dyDescent="0.3">
      <c r="A68" s="47"/>
      <c r="B68" s="47"/>
      <c r="C68" s="47"/>
      <c r="D68" s="47"/>
      <c r="E68" s="47"/>
      <c r="F68" s="47"/>
      <c r="G68" s="47"/>
      <c r="H68" s="47"/>
      <c r="I68" s="47"/>
      <c r="J68" s="47"/>
      <c r="K68" s="47"/>
      <c r="L68" s="47"/>
    </row>
  </sheetData>
  <mergeCells count="18">
    <mergeCell ref="D48:L48"/>
    <mergeCell ref="E9:E10"/>
    <mergeCell ref="L13:L29"/>
    <mergeCell ref="C9:C10"/>
    <mergeCell ref="A68:L68"/>
    <mergeCell ref="L49:L65"/>
    <mergeCell ref="D12:L12"/>
    <mergeCell ref="D30:L30"/>
    <mergeCell ref="A2:L2"/>
    <mergeCell ref="A3:L3"/>
    <mergeCell ref="F9:H9"/>
    <mergeCell ref="C11:L11"/>
    <mergeCell ref="I9:I10"/>
    <mergeCell ref="J9:J10"/>
    <mergeCell ref="A9:B9"/>
    <mergeCell ref="K9:K10"/>
    <mergeCell ref="L9:L10"/>
    <mergeCell ref="D9:D10"/>
  </mergeCells>
  <phoneticPr fontId="9" type="noConversion"/>
  <pageMargins left="0.70866141732283472" right="0.70866141732283472" top="0.74803149606299213" bottom="0.74803149606299213" header="0.31496062992125984" footer="0.31496062992125984"/>
  <pageSetup paperSize="9" scale="66" orientation="landscape" r:id="rId1"/>
  <rowBreaks count="1" manualBreakCount="1">
    <brk id="47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5</vt:lpstr>
      <vt:lpstr>'5'!Заголовки_для_печати</vt:lpstr>
      <vt:lpstr>'5'!Область_печати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1</cp:lastModifiedBy>
  <cp:lastPrinted>2019-01-31T13:45:00Z</cp:lastPrinted>
  <dcterms:created xsi:type="dcterms:W3CDTF">2014-07-22T10:41:33Z</dcterms:created>
  <dcterms:modified xsi:type="dcterms:W3CDTF">2021-02-15T03:58:20Z</dcterms:modified>
</cp:coreProperties>
</file>